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7470" firstSheet="14" activeTab="15"/>
  </bookViews>
  <sheets>
    <sheet name="Таблица очков" sheetId="1" r:id="rId1"/>
    <sheet name="1 этап Привет Весна 100422 " sheetId="2" r:id="rId2"/>
    <sheet name="2 этап День Победы 150522 " sheetId="3" r:id="rId3"/>
    <sheet name="3 этап КУГ 280522" sheetId="4" r:id="rId4"/>
    <sheet name="4 этап Гладкий бег 120622" sheetId="5" r:id="rId5"/>
    <sheet name="5 - Походяшинские тропы 260622" sheetId="6" r:id="rId6"/>
    <sheet name="6 - Серовский серпантин 100722" sheetId="7" r:id="rId7"/>
    <sheet name="7 - Царевна лягушка 310722" sheetId="8" r:id="rId8"/>
    <sheet name="8 - Кросс Карпинск 060822" sheetId="9" r:id="rId9"/>
    <sheet name="9 - Велофизкультурник 070822" sheetId="10" r:id="rId10"/>
    <sheet name="10 Серовская миля вело" sheetId="11" r:id="rId11"/>
    <sheet name="10 Серовская миля кросс" sheetId="12" r:id="rId12"/>
    <sheet name="11 Новая Ляля кросс" sheetId="13" r:id="rId13"/>
    <sheet name="11 Новая Ляля вело " sheetId="14" r:id="rId14"/>
    <sheet name="Осенний детектив 110922" sheetId="15" r:id="rId15"/>
    <sheet name="Общий зачет ЛЕТО 2022" sheetId="16" r:id="rId16"/>
  </sheets>
  <definedNames>
    <definedName name="bookmark0" localSheetId="4">'4 этап Гладкий бег 120622'!#REF!</definedName>
    <definedName name="bookmark1" localSheetId="4">'4 этап Гладкий бег 120622'!#REF!</definedName>
    <definedName name="bookmark10" localSheetId="4">'4 этап Гладкий бег 120622'!#REF!</definedName>
    <definedName name="bookmark11" localSheetId="4">'4 этап Гладкий бег 120622'!#REF!</definedName>
    <definedName name="bookmark12" localSheetId="4">'4 этап Гладкий бег 120622'!#REF!</definedName>
    <definedName name="bookmark13" localSheetId="4">'4 этап Гладкий бег 120622'!#REF!</definedName>
    <definedName name="bookmark14" localSheetId="4">'4 этап Гладкий бег 120622'!#REF!</definedName>
    <definedName name="bookmark15" localSheetId="4">'4 этап Гладкий бег 120622'!#REF!</definedName>
    <definedName name="bookmark16" localSheetId="4">'4 этап Гладкий бег 120622'!#REF!</definedName>
    <definedName name="bookmark17" localSheetId="4">'4 этап Гладкий бег 120622'!#REF!</definedName>
    <definedName name="bookmark18" localSheetId="4">'4 этап Гладкий бег 120622'!#REF!</definedName>
    <definedName name="bookmark2" localSheetId="4">'4 этап Гладкий бег 120622'!#REF!</definedName>
    <definedName name="bookmark4" localSheetId="4">'4 этап Гладкий бег 120622'!#REF!</definedName>
    <definedName name="bookmark5" localSheetId="4">'4 этап Гладкий бег 120622'!#REF!</definedName>
    <definedName name="bookmark6" localSheetId="4">'4 этап Гладкий бег 120622'!#REF!</definedName>
    <definedName name="bookmark7" localSheetId="4">'4 этап Гладкий бег 120622'!#REF!</definedName>
    <definedName name="bookmark8" localSheetId="4">'4 этап Гладкий бег 120622'!#REF!</definedName>
    <definedName name="bookmark9" localSheetId="4">'4 этап Гладкий бег 120622'!#REF!</definedName>
    <definedName name="_xlnm.Print_Area" localSheetId="15">'Общий зачет ЛЕТО 2022'!$A$2:$M$5</definedName>
  </definedNames>
  <calcPr fullCalcOnLoad="1"/>
</workbook>
</file>

<file path=xl/sharedStrings.xml><?xml version="1.0" encoding="utf-8"?>
<sst xmlns="http://schemas.openxmlformats.org/spreadsheetml/2006/main" count="8204" uniqueCount="2138">
  <si>
    <t>Серов</t>
  </si>
  <si>
    <t>Карпинск</t>
  </si>
  <si>
    <t>Краснотурьинск</t>
  </si>
  <si>
    <t>№ п/п</t>
  </si>
  <si>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</si>
  <si>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</si>
  <si>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</si>
  <si>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</si>
  <si>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</si>
  <si>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1999 - 2000 г.р. </t>
  </si>
  <si>
    <t xml:space="preserve">Группа II: </t>
  </si>
  <si>
    <t xml:space="preserve">1997 - 1998 г.р. </t>
  </si>
  <si>
    <t xml:space="preserve">Группа III:  </t>
  </si>
  <si>
    <t xml:space="preserve">1985 - 1996 г.р. </t>
  </si>
  <si>
    <t xml:space="preserve">Группа IV:  </t>
  </si>
  <si>
    <t xml:space="preserve">30-39 лет   </t>
  </si>
  <si>
    <t>1975 - 1984 г.р.</t>
  </si>
  <si>
    <t xml:space="preserve">Группа V: </t>
  </si>
  <si>
    <t xml:space="preserve">40-49 лет </t>
  </si>
  <si>
    <t xml:space="preserve">1965 - 1974 г.р. </t>
  </si>
  <si>
    <t xml:space="preserve">Группа VI: </t>
  </si>
  <si>
    <t xml:space="preserve">50-59 лет  </t>
  </si>
  <si>
    <t>1955 - 1964 г.р.</t>
  </si>
  <si>
    <t xml:space="preserve">до 1954 г.р. </t>
  </si>
  <si>
    <t>Группа VII:</t>
  </si>
  <si>
    <t xml:space="preserve"> 60 лет +</t>
  </si>
  <si>
    <t>Фамилия, имя</t>
  </si>
  <si>
    <t>Волчанск</t>
  </si>
  <si>
    <t>год рождения</t>
  </si>
  <si>
    <t xml:space="preserve">12 лет и младше  </t>
  </si>
  <si>
    <t xml:space="preserve">13-14 лет  </t>
  </si>
  <si>
    <t xml:space="preserve">15-16 лет  </t>
  </si>
  <si>
    <t xml:space="preserve">17-18 лет   </t>
  </si>
  <si>
    <t xml:space="preserve">19-29 лет  </t>
  </si>
  <si>
    <t xml:space="preserve">Группа VIII: </t>
  </si>
  <si>
    <t>Группа IX:</t>
  </si>
  <si>
    <t>город, организация</t>
  </si>
  <si>
    <t>Моисеев Анатолий</t>
  </si>
  <si>
    <t>Год рождения</t>
  </si>
  <si>
    <t>Латонина Полина</t>
  </si>
  <si>
    <t>Ищенко Евгений</t>
  </si>
  <si>
    <t>Бадакшанов Егор</t>
  </si>
  <si>
    <t>Машковцева Виктория</t>
  </si>
  <si>
    <t>Грехов Александр</t>
  </si>
  <si>
    <t>Есаулкова Альвина</t>
  </si>
  <si>
    <t>Глухова Дарья</t>
  </si>
  <si>
    <t>Бисеров Горислав</t>
  </si>
  <si>
    <t>Энгельс Виталина</t>
  </si>
  <si>
    <t>Альдергот Кирилл</t>
  </si>
  <si>
    <t>Шефнер Егор</t>
  </si>
  <si>
    <t>Кондратьев Иван</t>
  </si>
  <si>
    <t>Кириллов Илья</t>
  </si>
  <si>
    <t>Аскаров Дамир</t>
  </si>
  <si>
    <t>Житченко Арина</t>
  </si>
  <si>
    <t>Чумаков Данил</t>
  </si>
  <si>
    <t>Результат</t>
  </si>
  <si>
    <t>Абдрахманова Алсу</t>
  </si>
  <si>
    <t>Шилков Андрей</t>
  </si>
  <si>
    <t>Кошкин Роман</t>
  </si>
  <si>
    <t>Шулакова Полина</t>
  </si>
  <si>
    <t>Коваль Вероника</t>
  </si>
  <si>
    <t>Ягдаров Александр</t>
  </si>
  <si>
    <t>Ткаченко Степан</t>
  </si>
  <si>
    <t>Самойлова Станислава</t>
  </si>
  <si>
    <t>Григорьева Валерия</t>
  </si>
  <si>
    <t>Бессонова Ксения</t>
  </si>
  <si>
    <t>Макарова Ксения</t>
  </si>
  <si>
    <t>Сулик Илья</t>
  </si>
  <si>
    <t>Бисеров Яромир</t>
  </si>
  <si>
    <t>Миронова Екатерина</t>
  </si>
  <si>
    <t>Наумова Полина</t>
  </si>
  <si>
    <t>Протокол результатов</t>
  </si>
  <si>
    <r>
      <t xml:space="preserve">Фамилия, </t>
    </r>
    <r>
      <rPr>
        <sz val="8"/>
        <color indexed="8"/>
        <rFont val="Arial"/>
        <family val="2"/>
      </rPr>
      <t>ИМЯ</t>
    </r>
  </si>
  <si>
    <t>Республика, область, город, спортклуб</t>
  </si>
  <si>
    <t xml:space="preserve">Место </t>
  </si>
  <si>
    <t xml:space="preserve">Проигрыш победителю </t>
  </si>
  <si>
    <t>Башенёва Елена</t>
  </si>
  <si>
    <t>Бренинг Евгений</t>
  </si>
  <si>
    <t>Усанин Никита</t>
  </si>
  <si>
    <t>Прощенко Эдуард</t>
  </si>
  <si>
    <t>Васюков Илья</t>
  </si>
  <si>
    <t>Устинова Милана</t>
  </si>
  <si>
    <t>Пешкина Ева</t>
  </si>
  <si>
    <t>Горбунов Кирилл</t>
  </si>
  <si>
    <t>Ердяков Егор</t>
  </si>
  <si>
    <t>Акимов Игорь</t>
  </si>
  <si>
    <t>Воробьев Никита</t>
  </si>
  <si>
    <t>Клейменов Михаил</t>
  </si>
  <si>
    <t>Асельбор Анна</t>
  </si>
  <si>
    <t>Ловков Константин</t>
  </si>
  <si>
    <t>Краснотурьинск СШОР</t>
  </si>
  <si>
    <t>Соркин Егор</t>
  </si>
  <si>
    <t>Шинкарёв Арсений</t>
  </si>
  <si>
    <t>Латипова Карина</t>
  </si>
  <si>
    <t>Бондаренко Анастасия</t>
  </si>
  <si>
    <t>Дмитриева Ирина</t>
  </si>
  <si>
    <t>Джафарова Полина</t>
  </si>
  <si>
    <t>Боровиков Семён</t>
  </si>
  <si>
    <t>Ротц Михайл</t>
  </si>
  <si>
    <t>Бондаренко Тимофей</t>
  </si>
  <si>
    <t>Лаптев Александр</t>
  </si>
  <si>
    <t>Кашкин Андрей</t>
  </si>
  <si>
    <t>Миленин Матвей</t>
  </si>
  <si>
    <t>Смирнова Клавдия</t>
  </si>
  <si>
    <t>Павлюкова Полина</t>
  </si>
  <si>
    <t>Трошина Лера</t>
  </si>
  <si>
    <t>Проскурин Даниил</t>
  </si>
  <si>
    <t>Башенева Елена</t>
  </si>
  <si>
    <t>Пенигжанин Валерий</t>
  </si>
  <si>
    <t>2010 и младше</t>
  </si>
  <si>
    <t>2008-2009</t>
  </si>
  <si>
    <t>2006-2007</t>
  </si>
  <si>
    <t>2004-2005</t>
  </si>
  <si>
    <t>1993-2003</t>
  </si>
  <si>
    <t>1983-1992</t>
  </si>
  <si>
    <t>1973-1982</t>
  </si>
  <si>
    <t>1963-1972</t>
  </si>
  <si>
    <t>до 1962</t>
  </si>
  <si>
    <t>Богданова Инна</t>
  </si>
  <si>
    <t>Карпова Анна</t>
  </si>
  <si>
    <t>Устинова Ксения</t>
  </si>
  <si>
    <t>Ягдарова Арина</t>
  </si>
  <si>
    <t>Смирнова Ирина</t>
  </si>
  <si>
    <t>Дистанция:</t>
  </si>
  <si>
    <t>Ватлина Дарья</t>
  </si>
  <si>
    <t>Евстигнеева Ксения</t>
  </si>
  <si>
    <t>Гладков Дмитрий</t>
  </si>
  <si>
    <t>Жданов Егор</t>
  </si>
  <si>
    <t>Ротц Арсений</t>
  </si>
  <si>
    <t>Карпинск ДЮСШ</t>
  </si>
  <si>
    <t>Филатова Светлана</t>
  </si>
  <si>
    <t>Васюкова Наталия</t>
  </si>
  <si>
    <t>Журавлев Андрей</t>
  </si>
  <si>
    <t>Девочки 2010 и младше</t>
  </si>
  <si>
    <t>Мальчики 2010 и младше</t>
  </si>
  <si>
    <t>Группа III:  юноши 15 - 16 лет, 2006-2007</t>
  </si>
  <si>
    <t>Группа III:  девушки 15 - 16 лет, 2006-2007</t>
  </si>
  <si>
    <t>Группа IV:  юноши 17 - 18 лет, 2004-2005</t>
  </si>
  <si>
    <t>Группа IV:  девушки 17 - 18 лет, 2004-2005</t>
  </si>
  <si>
    <t>Группа V:  юноши 19 - 29 лет, 1993-2003</t>
  </si>
  <si>
    <t>Группа V:  девушки 19 - 29 лет, 1993-2003</t>
  </si>
  <si>
    <t>Группа VI:  мужчины 30 - 39 лет, 1983-1992</t>
  </si>
  <si>
    <t>Группа VI:  женщины 30 - 39 лет, 1983-1992</t>
  </si>
  <si>
    <t>Группа VII:  мужчины 40 - 49 лет, 1973-1982</t>
  </si>
  <si>
    <t>Группа VII:  женщины 40 - 49 лет, 1973-1982</t>
  </si>
  <si>
    <t>Группа VIII:  мужчины 50 - 59 лет, 1963-1972</t>
  </si>
  <si>
    <t>Группа VIII:  женщины 50 - 59 лет, 1963-1972</t>
  </si>
  <si>
    <t>Группа IХ:  мужчины 60 лет и старше, до 1962</t>
  </si>
  <si>
    <t>Группа IХ:  женщины 60 лет и старше, до 1962</t>
  </si>
  <si>
    <t>Сибирин Денис</t>
  </si>
  <si>
    <t>Степанова Елизавета</t>
  </si>
  <si>
    <t>Бойцова Дарья</t>
  </si>
  <si>
    <t>Бойцова Евгения</t>
  </si>
  <si>
    <t>Деркач Андрей</t>
  </si>
  <si>
    <t>Североуральск</t>
  </si>
  <si>
    <t>Кудрявцев Дмитрий</t>
  </si>
  <si>
    <t>Ильясов Тимур</t>
  </si>
  <si>
    <t>Филатов Денис</t>
  </si>
  <si>
    <t>Созин Тимофей</t>
  </si>
  <si>
    <t>Ялунин Максим</t>
  </si>
  <si>
    <t>Боровиков Тимофей</t>
  </si>
  <si>
    <t>Кудрявцев Денис</t>
  </si>
  <si>
    <t>Сибирин Никита</t>
  </si>
  <si>
    <t>Поздеева Дарья</t>
  </si>
  <si>
    <t>Ендальцев Андрей</t>
  </si>
  <si>
    <t>Лауткин Сергей</t>
  </si>
  <si>
    <t>Трефилова Светлана</t>
  </si>
  <si>
    <t>Федосеев Арсений</t>
  </si>
  <si>
    <t>Акимов Александр</t>
  </si>
  <si>
    <t>Асельбор Александр</t>
  </si>
  <si>
    <t>Мякин Даниил</t>
  </si>
  <si>
    <t>Кузьмина Кира</t>
  </si>
  <si>
    <t>Никулина София</t>
  </si>
  <si>
    <t>Цумарова Валерия</t>
  </si>
  <si>
    <t>Велогонка с раздельным стартом и командная гонка "День Победы"</t>
  </si>
  <si>
    <t>Стадион Маяк</t>
  </si>
  <si>
    <t>Группа участников: юноши 2010 г.р. и младше Дистанция: 1600 м</t>
  </si>
  <si>
    <t>Город</t>
  </si>
  <si>
    <t>3:07:20</t>
  </si>
  <si>
    <t>3:32:02</t>
  </si>
  <si>
    <t>3:32:80</t>
  </si>
  <si>
    <t>25:60,0</t>
  </si>
  <si>
    <t>Суворов Максим</t>
  </si>
  <si>
    <t>3:33:20</t>
  </si>
  <si>
    <t>3:44:30</t>
  </si>
  <si>
    <t>3:46:10</t>
  </si>
  <si>
    <t>3:52:10</t>
  </si>
  <si>
    <t>4:00:70</t>
  </si>
  <si>
    <t>Мальцев Тимофей </t>
  </si>
  <si>
    <t>4:10:80</t>
  </si>
  <si>
    <t>Бисеров Владислав</t>
  </si>
  <si>
    <t>4:19:60</t>
  </si>
  <si>
    <t>4:22:90</t>
  </si>
  <si>
    <t>4:43:01</t>
  </si>
  <si>
    <t>Нуруллин Матвей</t>
  </si>
  <si>
    <t>4:50:00</t>
  </si>
  <si>
    <t>Яуфман Матвей</t>
  </si>
  <si>
    <t>4:54:03</t>
  </si>
  <si>
    <t>Альдергот Александр</t>
  </si>
  <si>
    <t>5:12:80</t>
  </si>
  <si>
    <t>Миленин Тимофей</t>
  </si>
  <si>
    <t>5:23:90</t>
  </si>
  <si>
    <t>н/с</t>
  </si>
  <si>
    <t xml:space="preserve">Сатеев Степан </t>
  </si>
  <si>
    <t>сход с дист.</t>
  </si>
  <si>
    <t>Группа участников: юноши 2008-2009 г.р. Дистанция: 1600 м</t>
  </si>
  <si>
    <t>3:00:20</t>
  </si>
  <si>
    <t>3:11:90</t>
  </si>
  <si>
    <t>3:26:20</t>
  </si>
  <si>
    <t>3:30:40</t>
  </si>
  <si>
    <t>3:33:40</t>
  </si>
  <si>
    <t>3:34:00</t>
  </si>
  <si>
    <t>3:35:10</t>
  </si>
  <si>
    <t>3:55:20</t>
  </si>
  <si>
    <t>Федосеев Артём</t>
  </si>
  <si>
    <t>4:12:06</t>
  </si>
  <si>
    <t>Группа участников: юноши 2006-2007 г.р. Дистанция: 1600 м</t>
  </si>
  <si>
    <t xml:space="preserve">ФИО </t>
  </si>
  <si>
    <t>результат</t>
  </si>
  <si>
    <t>2:44:10</t>
  </si>
  <si>
    <t>2:46:90</t>
  </si>
  <si>
    <t>3:06:50</t>
  </si>
  <si>
    <t>Бидонько Борис</t>
  </si>
  <si>
    <t>2007 </t>
  </si>
  <si>
    <t>3:21:90</t>
  </si>
  <si>
    <t>Группа участников: юноши 2004-2005 г.р. Дистанция: 3200 м</t>
  </si>
  <si>
    <t>5:35:10</t>
  </si>
  <si>
    <t>6:26:30</t>
  </si>
  <si>
    <t>Группа участников: мужчины 1993-2003 г.р. Дистанция: 3200 м</t>
  </si>
  <si>
    <t xml:space="preserve">Прощенко Эдуард  </t>
  </si>
  <si>
    <t>6:21:60</t>
  </si>
  <si>
    <t>Решетняк Артем</t>
  </si>
  <si>
    <t>Группа участников: мужчины 1983-1992 г.р. Дистанция: 3200 м</t>
  </si>
  <si>
    <t>Полуян Андрей</t>
  </si>
  <si>
    <t>4:35:40</t>
  </si>
  <si>
    <t>Александров Павел</t>
  </si>
  <si>
    <t>4:50:70</t>
  </si>
  <si>
    <t>Пютсеп Иван</t>
  </si>
  <si>
    <t>4:54:40</t>
  </si>
  <si>
    <t>Подковыров Евгений</t>
  </si>
  <si>
    <t>4:55:20</t>
  </si>
  <si>
    <t>Шнейдер Александр </t>
  </si>
  <si>
    <t>5:27:30</t>
  </si>
  <si>
    <t>Мальцев Иван</t>
  </si>
  <si>
    <t>Группа участников: мужчины 1973-1982 г.р. Дистанция: 3200м</t>
  </si>
  <si>
    <t>Ябуров Андрей</t>
  </si>
  <si>
    <t>5:13:50</t>
  </si>
  <si>
    <t>Группа участников: мужчины 1963-1972 г.р. Дистанция: 3200м</t>
  </si>
  <si>
    <t>5:50:05</t>
  </si>
  <si>
    <t>Группа участников: 1962 г.р.  и старше Дистанция: 3200м</t>
  </si>
  <si>
    <t>5:25:20</t>
  </si>
  <si>
    <t>5:32:07</t>
  </si>
  <si>
    <t>Брагин Анатолий</t>
  </si>
  <si>
    <t>5:32:90</t>
  </si>
  <si>
    <t xml:space="preserve">Трофименко Игорь </t>
  </si>
  <si>
    <t>5:53:60</t>
  </si>
  <si>
    <t>Группа участников: девушки 2010 г.р. и младше Дистанция: 1600 м</t>
  </si>
  <si>
    <t xml:space="preserve">Асельбор Анна </t>
  </si>
  <si>
    <t>3:33:00</t>
  </si>
  <si>
    <t>Трошина Валерия</t>
  </si>
  <si>
    <t>Попкова Соня</t>
  </si>
  <si>
    <t xml:space="preserve">Абдрахманова Алсу </t>
  </si>
  <si>
    <t>Щенкина Мария</t>
  </si>
  <si>
    <t>Пазникова Рита</t>
  </si>
  <si>
    <t>Группа участников: девушки 2008-2009 г.р. Дистанция: 1600 м</t>
  </si>
  <si>
    <t xml:space="preserve">Латипова Карина </t>
  </si>
  <si>
    <t>Шаяхметова Александра</t>
  </si>
  <si>
    <t>3:37:02</t>
  </si>
  <si>
    <t>Ташкина Анастасия</t>
  </si>
  <si>
    <t>Иванникова Вероника</t>
  </si>
  <si>
    <t>Маликова Диана</t>
  </si>
  <si>
    <t>3:53:01</t>
  </si>
  <si>
    <t>Группа участников: девушки 2006-2007 г.р. Дистанция: 3200м</t>
  </si>
  <si>
    <t>Группа участников: девушки 2004-2005 г.р. Дистанция: 1600м</t>
  </si>
  <si>
    <t>Группа участников: женщины 1993-2003 г.р. Дистанция: 1600м</t>
  </si>
  <si>
    <t>Группа участников: женщины 1983-1992 г.р. Дистанция: 1600м</t>
  </si>
  <si>
    <t>Миленина Анна</t>
  </si>
  <si>
    <t>Мальцева Анна</t>
  </si>
  <si>
    <t>Группа участников:  женщины 1973-1982 г.р. Дистанция: 1600м</t>
  </si>
  <si>
    <t>4:16:80</t>
  </si>
  <si>
    <t>Группа участников: женщины 1963-1972 г.р. Дистанция: 1600м</t>
  </si>
  <si>
    <t>Ткаченко Жанна</t>
  </si>
  <si>
    <t>Группа участников: женщины 1958-1962 г.р. Дистанция: 1600м</t>
  </si>
  <si>
    <t>девушки</t>
  </si>
  <si>
    <t>2006 года рождения и младше дистанция</t>
  </si>
  <si>
    <t>1600 м</t>
  </si>
  <si>
    <t>город</t>
  </si>
  <si>
    <t>место</t>
  </si>
  <si>
    <t>юноши</t>
  </si>
  <si>
    <t>женщины</t>
  </si>
  <si>
    <t>2005 года рождения и старше дистанция</t>
  </si>
  <si>
    <t>мужчины</t>
  </si>
  <si>
    <t>3200 м</t>
  </si>
  <si>
    <t>Командная гонка</t>
  </si>
  <si>
    <t>4000м</t>
  </si>
  <si>
    <t>Шнейдер Александр</t>
  </si>
  <si>
    <t xml:space="preserve">Гл.Судья </t>
  </si>
  <si>
    <t>Попова А.Е.</t>
  </si>
  <si>
    <t>Стадион Маяк, Краснотурьинск</t>
  </si>
  <si>
    <t>"Гладкий Бег ", Кубок Северных городов "Лето - 2022" III этап</t>
  </si>
  <si>
    <t>12 июня 2022</t>
  </si>
  <si>
    <t>Группа участников: Девочки 2010 г.р. и младше Дистанция: 800 м</t>
  </si>
  <si>
    <t>Тугушева Соня</t>
  </si>
  <si>
    <t>2.43,0</t>
  </si>
  <si>
    <t>2.43,7</t>
  </si>
  <si>
    <t xml:space="preserve">Белявина Таисия </t>
  </si>
  <si>
    <t>2.59,0</t>
  </si>
  <si>
    <t>Топоркова Соня</t>
  </si>
  <si>
    <t>3.00,1</t>
  </si>
  <si>
    <t>3.00,2</t>
  </si>
  <si>
    <t>3.02,0</t>
  </si>
  <si>
    <t xml:space="preserve">Попельчик Анна </t>
  </si>
  <si>
    <t>3.02,8</t>
  </si>
  <si>
    <t>Ларькова Полина</t>
  </si>
  <si>
    <t>3.05,4</t>
  </si>
  <si>
    <t>3.06,0</t>
  </si>
  <si>
    <t>3.10,0</t>
  </si>
  <si>
    <t xml:space="preserve">Соловьева Кристина </t>
  </si>
  <si>
    <t>3.11,0</t>
  </si>
  <si>
    <t xml:space="preserve">Сытая Анна </t>
  </si>
  <si>
    <t>3.19,0</t>
  </si>
  <si>
    <t>3.22,8</t>
  </si>
  <si>
    <t>Бойцова Даша</t>
  </si>
  <si>
    <t>3.27,0</t>
  </si>
  <si>
    <t>3.28,2</t>
  </si>
  <si>
    <t>3.30,5</t>
  </si>
  <si>
    <t>Низамова Алиса</t>
  </si>
  <si>
    <t>3.33,0</t>
  </si>
  <si>
    <t>3.34,0</t>
  </si>
  <si>
    <t>Прыткова Дарья</t>
  </si>
  <si>
    <t>3.34,5</t>
  </si>
  <si>
    <t>Ташкина Екатерина</t>
  </si>
  <si>
    <t>3.35,0</t>
  </si>
  <si>
    <t>3.36,5</t>
  </si>
  <si>
    <t>Венкова Полина</t>
  </si>
  <si>
    <t>3.39,8</t>
  </si>
  <si>
    <t>Щупова Алина</t>
  </si>
  <si>
    <t>3.45,0</t>
  </si>
  <si>
    <t>4.17,1</t>
  </si>
  <si>
    <t>Рахимова Малика</t>
  </si>
  <si>
    <t>4.18,5</t>
  </si>
  <si>
    <t>4.19,7</t>
  </si>
  <si>
    <t>Калугина Маргарита</t>
  </si>
  <si>
    <t>4.20,5</t>
  </si>
  <si>
    <t xml:space="preserve">Касимова Полина </t>
  </si>
  <si>
    <t>4.30,5</t>
  </si>
  <si>
    <t>Группа участников: девушки 2008-2009г.р. Дистанция: 800м.</t>
  </si>
  <si>
    <t xml:space="preserve">Город </t>
  </si>
  <si>
    <t xml:space="preserve">Карнаух София </t>
  </si>
  <si>
    <t>2.37,6</t>
  </si>
  <si>
    <t xml:space="preserve">Кувалдина Ксения </t>
  </si>
  <si>
    <t>2.41,0</t>
  </si>
  <si>
    <t xml:space="preserve">Воронова Александра  </t>
  </si>
  <si>
    <t>2.41,1</t>
  </si>
  <si>
    <t xml:space="preserve">Железнова Ангелина </t>
  </si>
  <si>
    <t>2.41,6</t>
  </si>
  <si>
    <t xml:space="preserve">Вараксина Александра </t>
  </si>
  <si>
    <t>2.44,2</t>
  </si>
  <si>
    <t>Селюкова Алина</t>
  </si>
  <si>
    <t>2.44,3</t>
  </si>
  <si>
    <t>Горбова Златислава</t>
  </si>
  <si>
    <t>2.45,5</t>
  </si>
  <si>
    <t>2.46,2</t>
  </si>
  <si>
    <t>Евдокимова Уля</t>
  </si>
  <si>
    <t>2.48,2</t>
  </si>
  <si>
    <t>2.49,5</t>
  </si>
  <si>
    <t>Коюшева Анна</t>
  </si>
  <si>
    <t>2.52,6</t>
  </si>
  <si>
    <t xml:space="preserve">Ауль София </t>
  </si>
  <si>
    <t>2.55,5</t>
  </si>
  <si>
    <t>2.57,1</t>
  </si>
  <si>
    <t>Зайцева Алина</t>
  </si>
  <si>
    <t>2.57,2</t>
  </si>
  <si>
    <t>2.58,3</t>
  </si>
  <si>
    <t>2.59,6</t>
  </si>
  <si>
    <t xml:space="preserve">Нуждина Яна </t>
  </si>
  <si>
    <t>3,02,3</t>
  </si>
  <si>
    <t>3.00,7</t>
  </si>
  <si>
    <t xml:space="preserve">Волченко Валерия </t>
  </si>
  <si>
    <t>3.01,4</t>
  </si>
  <si>
    <t xml:space="preserve">Касимова Милена </t>
  </si>
  <si>
    <t>Налимова Виктория</t>
  </si>
  <si>
    <t>3.07,9</t>
  </si>
  <si>
    <t xml:space="preserve">Сухарева Владислава </t>
  </si>
  <si>
    <t>3.13.7</t>
  </si>
  <si>
    <t xml:space="preserve">Ложеницына Маргарита </t>
  </si>
  <si>
    <t>3.14,6</t>
  </si>
  <si>
    <t>3.14,7</t>
  </si>
  <si>
    <t>3.18.3</t>
  </si>
  <si>
    <t>Куликова Вероника</t>
  </si>
  <si>
    <t>3.20,9</t>
  </si>
  <si>
    <t xml:space="preserve">Яговкина Настя </t>
  </si>
  <si>
    <t>3.22,5</t>
  </si>
  <si>
    <t>Васильева Ксения</t>
  </si>
  <si>
    <t>3.24,1</t>
  </si>
  <si>
    <t>Пырегова Дарья</t>
  </si>
  <si>
    <t>3.26,3</t>
  </si>
  <si>
    <t>Жабреева Валерия</t>
  </si>
  <si>
    <t>3.33,5</t>
  </si>
  <si>
    <t>Рычкова Дарья</t>
  </si>
  <si>
    <t>3.57,2</t>
  </si>
  <si>
    <t>Группа участников: девушки 2006-2007г.р. Дистанция: 800м.</t>
  </si>
  <si>
    <t>2.29,5</t>
  </si>
  <si>
    <t>Глухова  Дарья</t>
  </si>
  <si>
    <t>Милованова Оля</t>
  </si>
  <si>
    <t>2.47,0</t>
  </si>
  <si>
    <t>Корякина Аня</t>
  </si>
  <si>
    <t>2.48,5</t>
  </si>
  <si>
    <t>2.55,2</t>
  </si>
  <si>
    <t xml:space="preserve">Резникова Катя </t>
  </si>
  <si>
    <t>2.57,9</t>
  </si>
  <si>
    <t>Гаврилова Даша</t>
  </si>
  <si>
    <t>3.03,0</t>
  </si>
  <si>
    <t>Будрина Марина</t>
  </si>
  <si>
    <t>Гулова Соня</t>
  </si>
  <si>
    <t>3.05,6</t>
  </si>
  <si>
    <t>Французкая Виктория</t>
  </si>
  <si>
    <t>3.29,2</t>
  </si>
  <si>
    <t>Группа участников: девушки 2004-2005г.р. Дистанция: 800 м.</t>
  </si>
  <si>
    <t>Сергеева Соня</t>
  </si>
  <si>
    <t>2.26,9</t>
  </si>
  <si>
    <t>Некрасова Екатерина</t>
  </si>
  <si>
    <t>2.38,5</t>
  </si>
  <si>
    <t>Меркель Вероника</t>
  </si>
  <si>
    <t>2.36,0</t>
  </si>
  <si>
    <t>2.42,1</t>
  </si>
  <si>
    <t xml:space="preserve">Бурмистрова Александра </t>
  </si>
  <si>
    <t>2.54,4</t>
  </si>
  <si>
    <t>Группа участников: женщины 1993-2003</t>
  </si>
  <si>
    <t>800м</t>
  </si>
  <si>
    <t xml:space="preserve">Киризлеева Вероника </t>
  </si>
  <si>
    <t>2.47,4</t>
  </si>
  <si>
    <t>Муравьева Наталия</t>
  </si>
  <si>
    <t>3.08,8</t>
  </si>
  <si>
    <t>Группа участников: женщины 1983-1992г.р. Дистанция: 800 м.</t>
  </si>
  <si>
    <t>Группа участников: женщины 1973-1982г.р. Дистанция: 800 м.</t>
  </si>
  <si>
    <t>4.14,0</t>
  </si>
  <si>
    <t>Группа участников: женщины 1963-1972г.р. Дистанция: 800 м.</t>
  </si>
  <si>
    <t>Группа участников: женщины 1962г.р. И старше Дистанция: 800 м.</t>
  </si>
  <si>
    <t>Группа участников: Юноши 2010г. и младше Дистанция: 800 м</t>
  </si>
  <si>
    <t>Андреев Никита</t>
  </si>
  <si>
    <t xml:space="preserve">Генн Иван </t>
  </si>
  <si>
    <t>2.47,6</t>
  </si>
  <si>
    <t>Присяжный Савва</t>
  </si>
  <si>
    <t>2.47,9</t>
  </si>
  <si>
    <t>2.48,8</t>
  </si>
  <si>
    <t>2.52,3</t>
  </si>
  <si>
    <t>Стрюков Егор</t>
  </si>
  <si>
    <t>2.58,7</t>
  </si>
  <si>
    <t>3.00,0</t>
  </si>
  <si>
    <t>Регент Дмитрий</t>
  </si>
  <si>
    <t>3.01,2</t>
  </si>
  <si>
    <t xml:space="preserve">Алтухов Дмитрий </t>
  </si>
  <si>
    <t>3.03,3</t>
  </si>
  <si>
    <t>Степанюк Даниил</t>
  </si>
  <si>
    <t>3.04,1</t>
  </si>
  <si>
    <t>3.04,6</t>
  </si>
  <si>
    <t>Егошин Сергей</t>
  </si>
  <si>
    <t>3.08,7</t>
  </si>
  <si>
    <t>3.09,0</t>
  </si>
  <si>
    <t xml:space="preserve">Шумилов Данил </t>
  </si>
  <si>
    <t>3.11,6</t>
  </si>
  <si>
    <t>Латонин Артем</t>
  </si>
  <si>
    <t>3.18,9</t>
  </si>
  <si>
    <t>Журавлёв Андрей</t>
  </si>
  <si>
    <t>3.19,5</t>
  </si>
  <si>
    <t>Бабаев Руслан</t>
  </si>
  <si>
    <t>3.22,0</t>
  </si>
  <si>
    <t>3.26,9</t>
  </si>
  <si>
    <t>Куранов Родион</t>
  </si>
  <si>
    <t>3.28,0</t>
  </si>
  <si>
    <t>3.31,7</t>
  </si>
  <si>
    <t>3.32,8</t>
  </si>
  <si>
    <t>Никитин Артём</t>
  </si>
  <si>
    <t>3.38,0</t>
  </si>
  <si>
    <t>3.38,5</t>
  </si>
  <si>
    <t>Хвостанцев Матвей</t>
  </si>
  <si>
    <t>3.42,0</t>
  </si>
  <si>
    <t>Попков Ярослав</t>
  </si>
  <si>
    <t>3.57,0</t>
  </si>
  <si>
    <t>4.15,0</t>
  </si>
  <si>
    <t>Группа участников: юноши 2008-2009г.р. Дистанция: 800 м.</t>
  </si>
  <si>
    <t xml:space="preserve">Гилев Арсений </t>
  </si>
  <si>
    <t>Левагин Андрей</t>
  </si>
  <si>
    <t xml:space="preserve">Титов Олег </t>
  </si>
  <si>
    <t>2.28,3</t>
  </si>
  <si>
    <t>2.28,7</t>
  </si>
  <si>
    <t xml:space="preserve">Благодир Игорь </t>
  </si>
  <si>
    <t>2.31,1</t>
  </si>
  <si>
    <t xml:space="preserve">Шабалин Андрей </t>
  </si>
  <si>
    <t>2.31,8</t>
  </si>
  <si>
    <t>2.32,6</t>
  </si>
  <si>
    <t>2.35,5</t>
  </si>
  <si>
    <t xml:space="preserve">Ельчанинов Роман </t>
  </si>
  <si>
    <t>2.37,5</t>
  </si>
  <si>
    <t xml:space="preserve">Смаков Денис </t>
  </si>
  <si>
    <t xml:space="preserve">Коваль Данил </t>
  </si>
  <si>
    <t>2.44,1</t>
  </si>
  <si>
    <t>2.47,1</t>
  </si>
  <si>
    <t>2.51,8</t>
  </si>
  <si>
    <t xml:space="preserve">Яньшин Евгений </t>
  </si>
  <si>
    <t>2.56,5</t>
  </si>
  <si>
    <t>2.56,8</t>
  </si>
  <si>
    <t>2.57,6</t>
  </si>
  <si>
    <t xml:space="preserve">Пищальников Владислав </t>
  </si>
  <si>
    <t>2.59,1</t>
  </si>
  <si>
    <t xml:space="preserve">Зуев Максим </t>
  </si>
  <si>
    <t>3.00,3</t>
  </si>
  <si>
    <t>Вечеркин Женя</t>
  </si>
  <si>
    <t>3.05,7</t>
  </si>
  <si>
    <t xml:space="preserve">Шурыгин Максим </t>
  </si>
  <si>
    <t>3.16,3</t>
  </si>
  <si>
    <t>Куранов Кирилл</t>
  </si>
  <si>
    <t>3.24,5</t>
  </si>
  <si>
    <t>Рейдер Дмитрий</t>
  </si>
  <si>
    <t>Группа участников:  юноши 2006-2007г.р. Дистанция: 800 м.</t>
  </si>
  <si>
    <t>Кокорин Даниил</t>
  </si>
  <si>
    <t>2.13,5</t>
  </si>
  <si>
    <t>Романов Александр</t>
  </si>
  <si>
    <t>2.15,8</t>
  </si>
  <si>
    <t>2.16,4</t>
  </si>
  <si>
    <t xml:space="preserve">Крульчук Роман </t>
  </si>
  <si>
    <t>2.21,0</t>
  </si>
  <si>
    <t>2.23,0</t>
  </si>
  <si>
    <t>Маркин Василий</t>
  </si>
  <si>
    <t>2.24,0</t>
  </si>
  <si>
    <t>2.24,1</t>
  </si>
  <si>
    <t>Грещук Артём</t>
  </si>
  <si>
    <t>2.25,1</t>
  </si>
  <si>
    <t>Прозоров Артемий</t>
  </si>
  <si>
    <t>2.26,0</t>
  </si>
  <si>
    <t>2.27,0</t>
  </si>
  <si>
    <t xml:space="preserve">Бажутин Александр </t>
  </si>
  <si>
    <t>2.33,6</t>
  </si>
  <si>
    <t xml:space="preserve">Федосеев Алексей </t>
  </si>
  <si>
    <t>2.35,0</t>
  </si>
  <si>
    <t>Михайлов Саша</t>
  </si>
  <si>
    <t>2.43,8</t>
  </si>
  <si>
    <t>Налимов Кирилл</t>
  </si>
  <si>
    <t>2.47,5</t>
  </si>
  <si>
    <t xml:space="preserve">Леонтьев Дима </t>
  </si>
  <si>
    <t>2.58,5</t>
  </si>
  <si>
    <t xml:space="preserve">Попандопуло Данил </t>
  </si>
  <si>
    <t>3.07,0</t>
  </si>
  <si>
    <t>Чекавинский Леня</t>
  </si>
  <si>
    <t>Поскребышев Артем</t>
  </si>
  <si>
    <t>2.14,9</t>
  </si>
  <si>
    <t>в/з</t>
  </si>
  <si>
    <t>Царьгородцев Денис</t>
  </si>
  <si>
    <t>2.16,7</t>
  </si>
  <si>
    <t>Группа участников: юноши 2004-2005г.р. Дистанция: 3000 м.</t>
  </si>
  <si>
    <t>Саидахмадов Исмат</t>
  </si>
  <si>
    <t>9.36,4</t>
  </si>
  <si>
    <t>10.39,0</t>
  </si>
  <si>
    <t xml:space="preserve">Царегородцев Денис </t>
  </si>
  <si>
    <t>11.28,0</t>
  </si>
  <si>
    <t>Гребнев Данил</t>
  </si>
  <si>
    <t>Группа участников:  мужчины 1993-2003г.р. Дистанция: 3000 м.</t>
  </si>
  <si>
    <t xml:space="preserve"> 1994 </t>
  </si>
  <si>
    <t>Серов URALRun</t>
  </si>
  <si>
    <t>9.27,2</t>
  </si>
  <si>
    <t>9.59,4</t>
  </si>
  <si>
    <t>Язубец Иван</t>
  </si>
  <si>
    <t>11.04,0</t>
  </si>
  <si>
    <t>Касимов Александр</t>
  </si>
  <si>
    <t>Группа участников:  мужчины 1983-1992г.р. Дистанция: 3000 м.</t>
  </si>
  <si>
    <t>Боровиков Алексей</t>
  </si>
  <si>
    <t>9.52,6</t>
  </si>
  <si>
    <t>Есмагамбетов Артур</t>
  </si>
  <si>
    <t>10.32,0</t>
  </si>
  <si>
    <t>Группа участников: мужчмны 1973-1982г.р. Дистанция: 3000 м.</t>
  </si>
  <si>
    <t>Группа участников:  мужчины 1963-1972г.р. Дистанция: 3000 м.</t>
  </si>
  <si>
    <t>Группа участников:  мужчины 1962 г.р. и старше Дистанция: 3000 м.</t>
  </si>
  <si>
    <t>800 м</t>
  </si>
  <si>
    <t>-</t>
  </si>
  <si>
    <t xml:space="preserve">Бутакова Дарья </t>
  </si>
  <si>
    <t>не старт</t>
  </si>
  <si>
    <t xml:space="preserve">Воронова Дарья </t>
  </si>
  <si>
    <t xml:space="preserve">Злака Милена </t>
  </si>
  <si>
    <t xml:space="preserve">Сабристова Алина </t>
  </si>
  <si>
    <t xml:space="preserve">Шнайдер Екатерина </t>
  </si>
  <si>
    <t xml:space="preserve">Иванникова Вероника </t>
  </si>
  <si>
    <t xml:space="preserve">Мусина Динара </t>
  </si>
  <si>
    <t xml:space="preserve">Шаяхметова Александра </t>
  </si>
  <si>
    <t xml:space="preserve">Рухлядева Евгения </t>
  </si>
  <si>
    <t xml:space="preserve">Юркова Ксения </t>
  </si>
  <si>
    <t>Кашина Карина</t>
  </si>
  <si>
    <t>Худякова Маша</t>
  </si>
  <si>
    <t>Костылева Виктория</t>
  </si>
  <si>
    <t>АБСОЛЮТНЫЙ ЗАЧЕТ</t>
  </si>
  <si>
    <t>Моторин Виктор</t>
  </si>
  <si>
    <t>2.13,1</t>
  </si>
  <si>
    <t>Гребнер Данил</t>
  </si>
  <si>
    <t xml:space="preserve">Тормозин Артём </t>
  </si>
  <si>
    <t xml:space="preserve">Кайда Тарас </t>
  </si>
  <si>
    <t xml:space="preserve">Незамутдинов Артём </t>
  </si>
  <si>
    <t>Щербаков Дима</t>
  </si>
  <si>
    <t xml:space="preserve">Шиляев Арсений </t>
  </si>
  <si>
    <t>Баусов Владислав</t>
  </si>
  <si>
    <t>Ковалюк Артем</t>
  </si>
  <si>
    <t>вне</t>
  </si>
  <si>
    <t xml:space="preserve">Попельчик Дарья </t>
  </si>
  <si>
    <t>Стурова Анна</t>
  </si>
  <si>
    <t xml:space="preserve">Шибанова Анастасия </t>
  </si>
  <si>
    <t xml:space="preserve">Михненко Оля </t>
  </si>
  <si>
    <t xml:space="preserve">Штейнгауер Алина </t>
  </si>
  <si>
    <t>3000 м</t>
  </si>
  <si>
    <t xml:space="preserve">Ерышов Михаил </t>
  </si>
  <si>
    <t>ВСЕГО - КРОСС</t>
  </si>
  <si>
    <t>ВСЕГО - ВЕЛО</t>
  </si>
  <si>
    <t>ВСЕГО: КРОСС + ВЕЛО</t>
  </si>
  <si>
    <t>1 этап Велогонка День Победы, Краснотурьинск, 150522 ВЕЛО</t>
  </si>
  <si>
    <t>2 этап, Колесо Уральских гор, Карпинск, 280522 ВЕЛО</t>
  </si>
  <si>
    <t>3 этап, Гладкий бег, Краснотурьинск, 120622 КРОСС</t>
  </si>
  <si>
    <t>4 этап, Походящинские тропы, Североуральск, 260622 КРОСС</t>
  </si>
  <si>
    <t>Итоговый протокол</t>
  </si>
  <si>
    <t>Снежный трейл «Привет Весна!»</t>
  </si>
  <si>
    <t>в рамках пилотного проекта Кубок Северных городов Лето -2022</t>
  </si>
  <si>
    <t>г. Краснотурьинск                                                                                                                  10.04.2022 год</t>
  </si>
  <si>
    <t>Номер</t>
  </si>
  <si>
    <t>ФИ</t>
  </si>
  <si>
    <t>Время</t>
  </si>
  <si>
    <t>Категория девушки до 18 лет (1 круг )</t>
  </si>
  <si>
    <t>Степанова Лиза</t>
  </si>
  <si>
    <t>Категория юноши до 18 лет (1 круг )</t>
  </si>
  <si>
    <t>Клочков Николай</t>
  </si>
  <si>
    <t>Верхотурье</t>
  </si>
  <si>
    <t>Категория девушки 18 -34 года (2 круга)</t>
  </si>
  <si>
    <t>Шарова Наталия</t>
  </si>
  <si>
    <t>Шевелева Анастасия</t>
  </si>
  <si>
    <t>Рожкова Дарья</t>
  </si>
  <si>
    <t>Категория девушки 35-49 года (2 круга)</t>
  </si>
  <si>
    <t>Гаврилова Ольга</t>
  </si>
  <si>
    <t>Филатова Елена</t>
  </si>
  <si>
    <t>Стахеева Наталья</t>
  </si>
  <si>
    <t>Категория девушки 50 лет и старше (2 круга)</t>
  </si>
  <si>
    <t>Пироговская Елена</t>
  </si>
  <si>
    <t>Категория юноши до 18 лет (3 круга)</t>
  </si>
  <si>
    <t>Категория юноши 18-39 лет (3 круга)</t>
  </si>
  <si>
    <t>Пегов Дмитрий</t>
  </si>
  <si>
    <t>Пермяков Александр</t>
  </si>
  <si>
    <t>Есмагмамбетов Артур</t>
  </si>
  <si>
    <t>Чиганцев Павел</t>
  </si>
  <si>
    <t>Клочков Юрий</t>
  </si>
  <si>
    <t>Карпов Антон</t>
  </si>
  <si>
    <t>Маренин Дмитрий</t>
  </si>
  <si>
    <t>Голубев Михаил</t>
  </si>
  <si>
    <t>Пасынов Алексей</t>
  </si>
  <si>
    <t>сошел</t>
  </si>
  <si>
    <t>Категория юноши 40-54 лет (3 круга)</t>
  </si>
  <si>
    <t>в/к</t>
  </si>
  <si>
    <t>Савельев Сергей</t>
  </si>
  <si>
    <t>Михайлов Дмитрий</t>
  </si>
  <si>
    <t>Категория юноши 55 лет и старше (3 круга)</t>
  </si>
  <si>
    <t>Абсолют среди девушек</t>
  </si>
  <si>
    <t>Стахеева Наталия</t>
  </si>
  <si>
    <t>Абсолют среди юношей</t>
  </si>
  <si>
    <t>Главный Судья ___________________ И.И. Дубовикова</t>
  </si>
  <si>
    <t>5 этап, Серовский серпантин, 100722 КРОСС</t>
  </si>
  <si>
    <t>5 этап, Серовский серпантин, 100722 ВЕЛО</t>
  </si>
  <si>
    <t>6 этап, Легкоатлетический пробег, Карпинск, 060822, КРОСС</t>
  </si>
  <si>
    <t>7 этап, День Велофизкультурника, Краснотурьинск, 070822, ВЕЛО</t>
  </si>
  <si>
    <t>8 этап, Серовская миля, Серов 140822, ВЕЛО</t>
  </si>
  <si>
    <t>10 этап, Закрытие спортивного сезона, Карпинск, 011022, КРОСС</t>
  </si>
  <si>
    <t>Межмуниципальные соревнования по шоссейной велогонке "Колесо Уральских гор" в зачет Кубка Северных городов "Лето-2022"</t>
  </si>
  <si>
    <t>28 мая 2022 года</t>
  </si>
  <si>
    <t>Место проведения:</t>
  </si>
  <si>
    <t>автодорога Карпинск-посёлок Сосновка</t>
  </si>
  <si>
    <r>
      <t xml:space="preserve">Темпер, возд. в конце гонки:    </t>
    </r>
    <r>
      <rPr>
        <b/>
        <sz val="10"/>
        <rFont val="Arial"/>
        <family val="2"/>
      </rPr>
      <t>12°С</t>
    </r>
  </si>
  <si>
    <r>
      <t xml:space="preserve">Группа участников:    </t>
    </r>
    <r>
      <rPr>
        <b/>
        <sz val="10"/>
        <rFont val="Arial"/>
        <family val="2"/>
      </rPr>
      <t xml:space="preserve">10км. девушки 2004-2005г.р.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10км. </t>
    </r>
    <r>
      <rPr>
        <sz val="10"/>
        <rFont val="Arial"/>
        <family val="2"/>
      </rPr>
      <t>Стиль:</t>
    </r>
  </si>
  <si>
    <t>Старт №</t>
  </si>
  <si>
    <t>Год рожд</t>
  </si>
  <si>
    <t>Проигрыш победи телю</t>
  </si>
  <si>
    <t>00:20:41,16</t>
  </si>
  <si>
    <t>00:00:00,00</t>
  </si>
  <si>
    <t>00:22:54,67</t>
  </si>
  <si>
    <t>+00:02:13,51</t>
  </si>
  <si>
    <r>
      <t xml:space="preserve">Группа участников:    </t>
    </r>
    <r>
      <rPr>
        <b/>
        <sz val="10"/>
        <rFont val="Arial"/>
        <family val="2"/>
      </rPr>
      <t xml:space="preserve">5км. девушки 2010-2014г.р.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5км.    </t>
    </r>
    <r>
      <rPr>
        <sz val="10"/>
        <rFont val="Arial"/>
        <family val="2"/>
      </rPr>
      <t>Стиль:</t>
    </r>
  </si>
  <si>
    <t>00:12:19,47</t>
  </si>
  <si>
    <t>00:13:07,56</t>
  </si>
  <si>
    <t>+00:00:48,09</t>
  </si>
  <si>
    <t>00:14:02,74</t>
  </si>
  <si>
    <t>+00:01:43,27</t>
  </si>
  <si>
    <t>00:14:03,95</t>
  </si>
  <si>
    <t>+00:01:44,48</t>
  </si>
  <si>
    <t>00:15:04,10</t>
  </si>
  <si>
    <t>+00:02:44,63</t>
  </si>
  <si>
    <t>00:15:12,08</t>
  </si>
  <si>
    <t>+00:02:52,61</t>
  </si>
  <si>
    <t>00:15:27,19</t>
  </si>
  <si>
    <t>+00:03:07,72</t>
  </si>
  <si>
    <t>00:15:32,97</t>
  </si>
  <si>
    <t>+00:03:13,50</t>
  </si>
  <si>
    <t>00:15:48,92</t>
  </si>
  <si>
    <t>+00:03:29,45</t>
  </si>
  <si>
    <t>00:15:58,86</t>
  </si>
  <si>
    <t>+00:03:39,39</t>
  </si>
  <si>
    <t>Прыткова Наташа</t>
  </si>
  <si>
    <t>00:16:41,22</t>
  </si>
  <si>
    <t>+00:04:21,75</t>
  </si>
  <si>
    <t>Рез. аннул.</t>
  </si>
  <si>
    <t>Не старт.</t>
  </si>
  <si>
    <r>
      <t xml:space="preserve">Группа участников:    </t>
    </r>
    <r>
      <rPr>
        <b/>
        <sz val="10"/>
        <rFont val="Arial"/>
        <family val="2"/>
      </rPr>
      <t xml:space="preserve">5км. девушки 2008-2009г.р.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5км.    </t>
    </r>
    <r>
      <rPr>
        <sz val="10"/>
        <rFont val="Arial"/>
        <family val="2"/>
      </rPr>
      <t>Стиль:</t>
    </r>
  </si>
  <si>
    <t>00:10:58,99</t>
  </si>
  <si>
    <t>00:11:03,67</t>
  </si>
  <si>
    <t>+00:00:04,68</t>
  </si>
  <si>
    <t>00:11:18,61</t>
  </si>
  <si>
    <t>+00:00:19,62</t>
  </si>
  <si>
    <t>00:11:46,70</t>
  </si>
  <si>
    <t>+00:00:47,71</t>
  </si>
  <si>
    <t>00:12:02,18</t>
  </si>
  <si>
    <t>+00:01:03,19</t>
  </si>
  <si>
    <t>00:12:15,79</t>
  </si>
  <si>
    <t>+00:01:16,80</t>
  </si>
  <si>
    <t>00:12:17,57</t>
  </si>
  <si>
    <t>+00:01:18,58</t>
  </si>
  <si>
    <t>00:12:37,45</t>
  </si>
  <si>
    <t>+00:01:38,46</t>
  </si>
  <si>
    <t>00:13:51,25</t>
  </si>
  <si>
    <t>+00:02:52,26</t>
  </si>
  <si>
    <t>00:14:21,26</t>
  </si>
  <si>
    <t>+00:03:22,27</t>
  </si>
  <si>
    <t>Абдрахманова Айша</t>
  </si>
  <si>
    <r>
      <t xml:space="preserve">Группа участников:    </t>
    </r>
    <r>
      <rPr>
        <b/>
        <sz val="10"/>
        <rFont val="Arial"/>
        <family val="2"/>
      </rPr>
      <t xml:space="preserve">10км. женщины 1983-1992г.р.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10км. </t>
    </r>
    <r>
      <rPr>
        <sz val="10"/>
        <rFont val="Arial"/>
        <family val="2"/>
      </rPr>
      <t>Стиль:</t>
    </r>
  </si>
  <si>
    <t>Казанцева Наталья</t>
  </si>
  <si>
    <t>00:18:02,33</t>
  </si>
  <si>
    <t>Шевегева Анастасия</t>
  </si>
  <si>
    <t>00:26:49,21</t>
  </si>
  <si>
    <t>+00:08:46,88</t>
  </si>
  <si>
    <r>
      <t xml:space="preserve">Группа участников:    </t>
    </r>
    <r>
      <rPr>
        <b/>
        <sz val="10"/>
        <rFont val="Arial"/>
        <family val="2"/>
      </rPr>
      <t xml:space="preserve">5км. женщины 1973-1982г.р.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5км.    </t>
    </r>
    <r>
      <rPr>
        <sz val="10"/>
        <rFont val="Arial"/>
        <family val="2"/>
      </rPr>
      <t>Стиль:</t>
    </r>
  </si>
  <si>
    <t>Мес ТО</t>
  </si>
  <si>
    <t>Зтарт №</t>
  </si>
  <si>
    <t>Шупиченко Анна</t>
  </si>
  <si>
    <t>00:10:17,55</t>
  </si>
  <si>
    <t>00:10:49,45</t>
  </si>
  <si>
    <t>+00:00:31,90</t>
  </si>
  <si>
    <t>00:13:08,71</t>
  </si>
  <si>
    <t>+00:02:51,16</t>
  </si>
  <si>
    <r>
      <t xml:space="preserve">Группа участников:    </t>
    </r>
    <r>
      <rPr>
        <b/>
        <sz val="10"/>
        <rFont val="Arial"/>
        <family val="2"/>
      </rPr>
      <t xml:space="preserve">10км. юноши 200б-2007г.р.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10км. </t>
    </r>
    <r>
      <rPr>
        <sz val="10"/>
        <rFont val="Arial"/>
        <family val="2"/>
      </rPr>
      <t>Стиль:</t>
    </r>
  </si>
  <si>
    <t>00:18:55,93</t>
  </si>
  <si>
    <t>00:19:01,84</t>
  </si>
  <si>
    <t>+00:00:05,91</t>
  </si>
  <si>
    <t>00:19:55,51</t>
  </si>
  <si>
    <t>+00:00:59,58</t>
  </si>
  <si>
    <t>00:22:51,12</t>
  </si>
  <si>
    <t>+00:03:55,19</t>
  </si>
  <si>
    <r>
      <t xml:space="preserve">Группа участников:    </t>
    </r>
    <r>
      <rPr>
        <b/>
        <sz val="10"/>
        <rFont val="Arial"/>
        <family val="2"/>
      </rPr>
      <t xml:space="preserve">10км. юноши 2004-2005г.р.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10км. </t>
    </r>
    <r>
      <rPr>
        <sz val="10"/>
        <rFont val="Arial"/>
        <family val="2"/>
      </rPr>
      <t>Стиль:</t>
    </r>
  </si>
  <si>
    <t>00:20:05,80</t>
  </si>
  <si>
    <t>00:21:20,85</t>
  </si>
  <si>
    <t>+00:01:15,05</t>
  </si>
  <si>
    <t>Манвейлер Максим</t>
  </si>
  <si>
    <r>
      <t xml:space="preserve">Группа участников:    </t>
    </r>
    <r>
      <rPr>
        <b/>
        <sz val="10"/>
        <rFont val="Arial"/>
        <family val="2"/>
      </rPr>
      <t xml:space="preserve">20км. мужчины 1993-2003г.р.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20км. </t>
    </r>
    <r>
      <rPr>
        <sz val="10"/>
        <rFont val="Arial"/>
        <family val="2"/>
      </rPr>
      <t>Стиль:</t>
    </r>
  </si>
  <si>
    <t>00:42:16,14</t>
  </si>
  <si>
    <t>Бердников Арсений</t>
  </si>
  <si>
    <t>Волчанок</t>
  </si>
  <si>
    <t>Калашов Максим</t>
  </si>
  <si>
    <r>
      <t xml:space="preserve">Группа участников:    </t>
    </r>
    <r>
      <rPr>
        <b/>
        <sz val="10"/>
        <rFont val="Arial"/>
        <family val="2"/>
      </rPr>
      <t xml:space="preserve">5км. юноши 2008-2009г.р.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5км.    </t>
    </r>
    <r>
      <rPr>
        <sz val="10"/>
        <rFont val="Arial"/>
        <family val="2"/>
      </rPr>
      <t>Стиль:</t>
    </r>
  </si>
  <si>
    <t>00:10:18,30</t>
  </si>
  <si>
    <t>00:10:32,34</t>
  </si>
  <si>
    <t>+00:00:14,04</t>
  </si>
  <si>
    <t>00:10:37,21</t>
  </si>
  <si>
    <t>+00:00:18,91</t>
  </si>
  <si>
    <t>00:11:46,28</t>
  </si>
  <si>
    <t>+00:01:27,98</t>
  </si>
  <si>
    <t>00:11:59,16</t>
  </si>
  <si>
    <t>+00:01:40,86</t>
  </si>
  <si>
    <t>00:12:37,09</t>
  </si>
  <si>
    <t>+00:02:18,79</t>
  </si>
  <si>
    <t>00:12:49,96</t>
  </si>
  <si>
    <t>+00:02:31,66</t>
  </si>
  <si>
    <t>00:12:50,19</t>
  </si>
  <si>
    <t>+00:02:31,89</t>
  </si>
  <si>
    <t>00:14:06,56</t>
  </si>
  <si>
    <t>+00:03:48,26</t>
  </si>
  <si>
    <t>Бетехтин Марк</t>
  </si>
  <si>
    <r>
      <t xml:space="preserve">Группа участников: </t>
    </r>
    <r>
      <rPr>
        <b/>
        <sz val="10"/>
        <rFont val="Arial"/>
        <family val="2"/>
      </rPr>
      <t xml:space="preserve">5км. юноши 2010-2014г.р.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5км.    </t>
    </r>
    <r>
      <rPr>
        <sz val="10"/>
        <rFont val="Arial"/>
        <family val="2"/>
      </rPr>
      <t>Стиль:</t>
    </r>
  </si>
  <si>
    <t>00:10:28,53</t>
  </si>
  <si>
    <t>00:11:22,13</t>
  </si>
  <si>
    <t>+00:00:53,60</t>
  </si>
  <si>
    <t>00:12:14,29</t>
  </si>
  <si>
    <t>+00:01:45,76</t>
  </si>
  <si>
    <t>00:12:43,70</t>
  </si>
  <si>
    <t>+00:02:15,17</t>
  </si>
  <si>
    <t>00:13:02,86</t>
  </si>
  <si>
    <t>+00:02:34,33</t>
  </si>
  <si>
    <t>00:13:26,46</t>
  </si>
  <si>
    <t>+00:02:57,93</t>
  </si>
  <si>
    <t>00:13:36,27</t>
  </si>
  <si>
    <t>+00:03:07,74</t>
  </si>
  <si>
    <t>00:13:40,98</t>
  </si>
  <si>
    <t>+00:03:12,45</t>
  </si>
  <si>
    <t>Вешев Егор</t>
  </si>
  <si>
    <t>00:13:41,88</t>
  </si>
  <si>
    <t>+00:03:13,35</t>
  </si>
  <si>
    <t>00:14:24,48</t>
  </si>
  <si>
    <t>+00:03:55,95</t>
  </si>
  <si>
    <t>00:15:32,85</t>
  </si>
  <si>
    <t>+00:05:04,32</t>
  </si>
  <si>
    <t>00:16:02,54</t>
  </si>
  <si>
    <t>+00:05:34,01</t>
  </si>
  <si>
    <t>00:16:31,58</t>
  </si>
  <si>
    <t>+00:06:03,05</t>
  </si>
  <si>
    <t>00:16:47,61</t>
  </si>
  <si>
    <t>+00:06:19,08</t>
  </si>
  <si>
    <t>00:17:02,18</t>
  </si>
  <si>
    <t>+00:06:33,65</t>
  </si>
  <si>
    <t>00:17:33,92</t>
  </si>
  <si>
    <t>+00:07:05,39</t>
  </si>
  <si>
    <t>Пономарев Денис</t>
  </si>
  <si>
    <t>00:19:02,68</t>
  </si>
  <si>
    <t>+00:08:34,15</t>
  </si>
  <si>
    <t>Коротаев Андрей</t>
  </si>
  <si>
    <r>
      <t xml:space="preserve">Группа участников:    </t>
    </r>
    <r>
      <rPr>
        <b/>
        <sz val="10"/>
        <rFont val="Arial"/>
        <family val="2"/>
      </rPr>
      <t xml:space="preserve">20км. мужчины 1983-1992г.р.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20км. </t>
    </r>
    <r>
      <rPr>
        <sz val="10"/>
        <rFont val="Arial"/>
        <family val="2"/>
      </rPr>
      <t>Стиль:</t>
    </r>
  </si>
  <si>
    <t>00:28:42,93</t>
  </si>
  <si>
    <t>00:30:16,13</t>
  </si>
  <si>
    <t>+00:01:33,20</t>
  </si>
  <si>
    <t>00:30:29,63</t>
  </si>
  <si>
    <t>+00:01:46,70</t>
  </si>
  <si>
    <t>00:30:29,83</t>
  </si>
  <si>
    <t>+00:01:46,90</t>
  </si>
  <si>
    <t>00:30:46,87</t>
  </si>
  <si>
    <t>+00:02:03,94</t>
  </si>
  <si>
    <t>Шешегов Дмитрий</t>
  </si>
  <si>
    <t>00:35:57,61</t>
  </si>
  <si>
    <t>+00:07:14,68</t>
  </si>
  <si>
    <t>Самойлов Андрей</t>
  </si>
  <si>
    <t>00:45:14,97</t>
  </si>
  <si>
    <t>+00:16:32,04</t>
  </si>
  <si>
    <t>Косинцев Антон</t>
  </si>
  <si>
    <t>00:56:08,39</t>
  </si>
  <si>
    <t>+00:27:25,46</t>
  </si>
  <si>
    <t>Уваров Андрей</t>
  </si>
  <si>
    <r>
      <t xml:space="preserve">Группа участников:    </t>
    </r>
    <r>
      <rPr>
        <b/>
        <sz val="10"/>
        <rFont val="Arial"/>
        <family val="2"/>
      </rPr>
      <t xml:space="preserve">10км. мужчины 1962-1940г.р.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10км. </t>
    </r>
    <r>
      <rPr>
        <sz val="10"/>
        <rFont val="Arial"/>
        <family val="2"/>
      </rPr>
      <t>Стиль:</t>
    </r>
  </si>
  <si>
    <t>00:16:51,88</t>
  </si>
  <si>
    <t>00:17:37,60</t>
  </si>
  <si>
    <t>+00:00:45,72</t>
  </si>
  <si>
    <t>Трофименко Игорь</t>
  </si>
  <si>
    <t>00:18:04,68</t>
  </si>
  <si>
    <t>+00:01:12,80</t>
  </si>
  <si>
    <t>00:18:33,25</t>
  </si>
  <si>
    <t>+00:01:41,37</t>
  </si>
  <si>
    <t>Карпинск СОК</t>
  </si>
  <si>
    <t>00:20:08,07</t>
  </si>
  <si>
    <t>+00:03:16,19</t>
  </si>
  <si>
    <t>Волков Алексей</t>
  </si>
  <si>
    <t>Лесной</t>
  </si>
  <si>
    <r>
      <t xml:space="preserve">Группа участников:    </t>
    </r>
    <r>
      <rPr>
        <b/>
        <sz val="10"/>
        <rFont val="Arial"/>
        <family val="2"/>
      </rPr>
      <t xml:space="preserve">20км. мужчины 1963-1972г.р.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20км. </t>
    </r>
    <r>
      <rPr>
        <sz val="10"/>
        <rFont val="Arial"/>
        <family val="2"/>
      </rPr>
      <t>Стиль:</t>
    </r>
  </si>
  <si>
    <t>00:36:48,61</t>
  </si>
  <si>
    <t>Хайрулин Михкил</t>
  </si>
  <si>
    <t>00:44:50,29</t>
  </si>
  <si>
    <t>+00:08:01,68</t>
  </si>
  <si>
    <r>
      <t xml:space="preserve">Группа участников:    </t>
    </r>
    <r>
      <rPr>
        <b/>
        <sz val="10"/>
        <rFont val="Arial"/>
        <family val="2"/>
      </rPr>
      <t xml:space="preserve">20км. мужчины 1973-1982г.р.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20км. </t>
    </r>
    <r>
      <rPr>
        <sz val="10"/>
        <rFont val="Arial"/>
        <family val="2"/>
      </rPr>
      <t>Стиль:</t>
    </r>
  </si>
  <si>
    <t>Хузин Андрей</t>
  </si>
  <si>
    <t>00:29:50,78</t>
  </si>
  <si>
    <t>Манвейлер Константин</t>
  </si>
  <si>
    <t>00:31:57,00</t>
  </si>
  <si>
    <t>+00:02:06,22</t>
  </si>
  <si>
    <t>00:35:24,71</t>
  </si>
  <si>
    <t>+00:05:33,93</t>
  </si>
  <si>
    <t>00:37:58,46</t>
  </si>
  <si>
    <t>+00:08:07,68</t>
  </si>
  <si>
    <t>Балабанов Георгий</t>
  </si>
  <si>
    <t>00:44:20,47</t>
  </si>
  <si>
    <t>+00:14:29,69</t>
  </si>
  <si>
    <r>
      <t xml:space="preserve">Группа участников:    </t>
    </r>
    <r>
      <rPr>
        <b/>
        <sz val="10"/>
        <rFont val="Arial"/>
        <family val="2"/>
      </rPr>
      <t xml:space="preserve">5км. девушки 2006-2007г.р.    </t>
    </r>
    <r>
      <rPr>
        <sz val="10"/>
        <rFont val="Arial"/>
        <family val="2"/>
      </rPr>
      <t xml:space="preserve">Дистанция:    </t>
    </r>
    <r>
      <rPr>
        <b/>
        <sz val="10"/>
        <rFont val="Arial"/>
        <family val="2"/>
      </rPr>
      <t xml:space="preserve">5км.    </t>
    </r>
    <r>
      <rPr>
        <sz val="10"/>
        <rFont val="Arial"/>
        <family val="2"/>
      </rPr>
      <t>Стиль:</t>
    </r>
  </si>
  <si>
    <t>00:10:16,56</t>
  </si>
  <si>
    <t>00:10:24,84</t>
  </si>
  <si>
    <t>+00:00:08,28</t>
  </si>
  <si>
    <t>00:10:29,55</t>
  </si>
  <si>
    <t>+00:00:12,99</t>
  </si>
  <si>
    <t>00:10:59,63</t>
  </si>
  <si>
    <t>+00:00:43,07</t>
  </si>
  <si>
    <t>00:11:45,07</t>
  </si>
  <si>
    <t>+00:01:28,51</t>
  </si>
  <si>
    <t>00:11:46,74</t>
  </si>
  <si>
    <t>+00:01:30,18</t>
  </si>
  <si>
    <t>Устинова Екатерина</t>
  </si>
  <si>
    <t>00:13:55,15</t>
  </si>
  <si>
    <t>+00:03:38,59</t>
  </si>
  <si>
    <t>3.46,0</t>
  </si>
  <si>
    <t xml:space="preserve">800м </t>
  </si>
  <si>
    <t>13.05,0</t>
  </si>
  <si>
    <t>12.17,0</t>
  </si>
  <si>
    <t>12.30,0</t>
  </si>
  <si>
    <t>11.27,0</t>
  </si>
  <si>
    <t>13.00</t>
  </si>
  <si>
    <t>12.53,0</t>
  </si>
  <si>
    <t>13.00,0</t>
  </si>
  <si>
    <t>ООА СГО "Комитет по физической культуре, спорту и туризму"</t>
  </si>
  <si>
    <t>МБУ "Центр спортивныъх сооружений"</t>
  </si>
  <si>
    <t>"Серовский серпантин", посвященный Дню города и Дню металлурга, в</t>
  </si>
  <si>
    <t>рамках КСГ "Лето 2022"</t>
  </si>
  <si>
    <r>
      <t xml:space="preserve">10 июля 2022 года </t>
    </r>
    <r>
      <rPr>
        <sz val="10"/>
        <color indexed="8"/>
        <rFont val="Arial"/>
        <family val="2"/>
      </rPr>
      <t xml:space="preserve">Место проведения: </t>
    </r>
    <r>
      <rPr>
        <b/>
        <sz val="10"/>
        <rFont val="Arial"/>
        <family val="2"/>
      </rPr>
      <t>г. Серов, лыжная база "Крутой Лог"</t>
    </r>
  </si>
  <si>
    <r>
      <t xml:space="preserve">Группа участников: </t>
    </r>
    <r>
      <rPr>
        <b/>
        <sz val="10"/>
        <rFont val="Arial"/>
        <family val="2"/>
      </rPr>
      <t xml:space="preserve">1км. мальчики 2010-2015г.р.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rFont val="Arial"/>
        <family val="2"/>
      </rPr>
      <t>1км.</t>
    </r>
  </si>
  <si>
    <t>Серов, ЦСС</t>
  </si>
  <si>
    <t>АО Серовский механический завод, биатлон</t>
  </si>
  <si>
    <t>ДЮСШ, Карпинск</t>
  </si>
  <si>
    <t>Серов, СШ им. Моисеева, л/гонки</t>
  </si>
  <si>
    <t>Щупов Кирилл</t>
  </si>
  <si>
    <t>+00:00:49,84</t>
  </si>
  <si>
    <t>Семенихин Алексей</t>
  </si>
  <si>
    <t>Серов, СШ им. Моисеева, л/атлетика</t>
  </si>
  <si>
    <t>+00:00:59,85</t>
  </si>
  <si>
    <t>Алтухов Дмитрий</t>
  </si>
  <si>
    <t>+00:01:10,22</t>
  </si>
  <si>
    <t>Налимов Александр</t>
  </si>
  <si>
    <t>+00:01:11,42</t>
  </si>
  <si>
    <t>+00:01:19,45</t>
  </si>
  <si>
    <t>Созонтов Семен</t>
  </si>
  <si>
    <t>+00:01:25,25</t>
  </si>
  <si>
    <t>Сухобоков Макар</t>
  </si>
  <si>
    <t>+00:01:41,31</t>
  </si>
  <si>
    <t>+00:01:43,91</t>
  </si>
  <si>
    <t>+00:01:45,89</t>
  </si>
  <si>
    <t>Никитин Артем</t>
  </si>
  <si>
    <t>+00:01:47,39</t>
  </si>
  <si>
    <t>Сивков Вениамин</t>
  </si>
  <si>
    <t>+00:01:53,76</t>
  </si>
  <si>
    <t>Шерстянников Александр</t>
  </si>
  <si>
    <t>+00:01:58,39</t>
  </si>
  <si>
    <t>Иванов Иван</t>
  </si>
  <si>
    <t>+00:02:05,48</t>
  </si>
  <si>
    <t>+00:02:11,80</t>
  </si>
  <si>
    <t>Журавлев Руслан</t>
  </si>
  <si>
    <t>+00:02:20,68</t>
  </si>
  <si>
    <t>Боровков Тимофей</t>
  </si>
  <si>
    <t>+00:02:32,53</t>
  </si>
  <si>
    <t>Елисеев Елисей</t>
  </si>
  <si>
    <t>Серов, СШ им. Моисеева,хоккей Подилько</t>
  </si>
  <si>
    <t>+00:03:41,91</t>
  </si>
  <si>
    <t>Салов Герман</t>
  </si>
  <si>
    <t>+00:03:51,54</t>
  </si>
  <si>
    <t>Шабалин Михаил</t>
  </si>
  <si>
    <t>+00:03:55,12</t>
  </si>
  <si>
    <t>Скопин Платон</t>
  </si>
  <si>
    <t>+00:03:57,96</t>
  </si>
  <si>
    <t>Волонихин Иван</t>
  </si>
  <si>
    <t>+00:04:08,36</t>
  </si>
  <si>
    <t>Кривошеин Илья</t>
  </si>
  <si>
    <t>+00:04:13,18</t>
  </si>
  <si>
    <t>Такиуллин Даниил</t>
  </si>
  <si>
    <t>+00:04:16,05</t>
  </si>
  <si>
    <t>Поштар Матвей</t>
  </si>
  <si>
    <t>+00:04:25,61</t>
  </si>
  <si>
    <t>Чернов Роман</t>
  </si>
  <si>
    <t>+00:04:25,88</t>
  </si>
  <si>
    <t>Рукавишников Илья</t>
  </si>
  <si>
    <t>+00:04:32,55</t>
  </si>
  <si>
    <t>Копейкин Арсений</t>
  </si>
  <si>
    <t>+00:04:37,36</t>
  </si>
  <si>
    <t>Гвоздев Ярослав</t>
  </si>
  <si>
    <t>+00:04:50,16</t>
  </si>
  <si>
    <t>Палымов Лев</t>
  </si>
  <si>
    <t>+00:04:50,78</t>
  </si>
  <si>
    <t>Грибок Тимофей</t>
  </si>
  <si>
    <t>+00:05:04.87</t>
  </si>
  <si>
    <t>Лаптев Данил</t>
  </si>
  <si>
    <t>+00:05:16.26</t>
  </si>
  <si>
    <t>Шиляев Мелентий</t>
  </si>
  <si>
    <t>+00:05:17,20</t>
  </si>
  <si>
    <t>Мозылев Александр</t>
  </si>
  <si>
    <t>+00:05:22,62</t>
  </si>
  <si>
    <t>Малахов Лев</t>
  </si>
  <si>
    <t>+00:05:24,80</t>
  </si>
  <si>
    <t>Брагин Александр</t>
  </si>
  <si>
    <t>+00:05:37,88</t>
  </si>
  <si>
    <t>Кузнецов Тимофей</t>
  </si>
  <si>
    <t>+00:05:41,31</t>
  </si>
  <si>
    <t>Батищев Семен</t>
  </si>
  <si>
    <t>+00:05:49,51</t>
  </si>
  <si>
    <t>Рюмшин Лука</t>
  </si>
  <si>
    <t>+00:05:52,03</t>
  </si>
  <si>
    <t>Загоскин Семен</t>
  </si>
  <si>
    <t>+00:05:53,90</t>
  </si>
  <si>
    <t>Проигрыш победителю</t>
  </si>
  <si>
    <r>
      <t xml:space="preserve">Группа участников: </t>
    </r>
    <r>
      <rPr>
        <b/>
        <sz val="10"/>
        <rFont val="Arial"/>
        <family val="2"/>
      </rPr>
      <t xml:space="preserve">2.5км. мальчики 2008-2009г.р. </t>
    </r>
  </si>
  <si>
    <t>Созонтов Иван</t>
  </si>
  <si>
    <t>Серов, СШ им. Моисеева, биатлон</t>
  </si>
  <si>
    <t>+00:00:31,05</t>
  </si>
  <si>
    <t>Коптелов Вячеслав</t>
  </si>
  <si>
    <t>+00:00:39,53</t>
  </si>
  <si>
    <t>Усатов Вениамин</t>
  </si>
  <si>
    <t>+00:00:58,84</t>
  </si>
  <si>
    <t>Драницын Артем</t>
  </si>
  <si>
    <t>+00:01:10,80</t>
  </si>
  <si>
    <t>Храмцов Кирилл</t>
  </si>
  <si>
    <t>+00:01:14,84</t>
  </si>
  <si>
    <t>Зинатуллин Руслан</t>
  </si>
  <si>
    <t>+00:01:23,24</t>
  </si>
  <si>
    <t>Галимуллин Кирилл</t>
  </si>
  <si>
    <t>+00:01:47,01</t>
  </si>
  <si>
    <t>Мастеров Михаил</t>
  </si>
  <si>
    <t>+00:02:53,75</t>
  </si>
  <si>
    <t>+00:03:04,84</t>
  </si>
  <si>
    <t>Мельников Игорь</t>
  </si>
  <si>
    <t>+00:03:10,89</t>
  </si>
  <si>
    <r>
      <t xml:space="preserve">Группа участников: </t>
    </r>
    <r>
      <rPr>
        <b/>
        <sz val="10"/>
        <rFont val="Arial"/>
        <family val="2"/>
      </rPr>
      <t xml:space="preserve"> 2.5км. юноши 2006-2007г.р.</t>
    </r>
  </si>
  <si>
    <t>Ильиных Кирилл</t>
  </si>
  <si>
    <t>Плотников Дмитрий</t>
  </si>
  <si>
    <t>+00:00:34,34</t>
  </si>
  <si>
    <t>Грещук Артем</t>
  </si>
  <si>
    <t>+00:00:59,98</t>
  </si>
  <si>
    <t>+00:03:14,58</t>
  </si>
  <si>
    <r>
      <t xml:space="preserve">Группа участников: </t>
    </r>
    <r>
      <rPr>
        <b/>
        <sz val="10"/>
        <rFont val="Arial"/>
        <family val="2"/>
      </rPr>
      <t xml:space="preserve"> 2.5км. мужчины 2003-1983г.р.</t>
    </r>
  </si>
  <si>
    <t>Дробот Леонид</t>
  </si>
  <si>
    <t>+00:00:30,21</t>
  </si>
  <si>
    <t>+00:00:40,72</t>
  </si>
  <si>
    <t>Мартынов Олег</t>
  </si>
  <si>
    <t>г.Советский, ХМАО</t>
  </si>
  <si>
    <t>+00:01:44,11</t>
  </si>
  <si>
    <r>
      <t xml:space="preserve">Группа участников: </t>
    </r>
    <r>
      <rPr>
        <b/>
        <sz val="10"/>
        <rFont val="Arial"/>
        <family val="2"/>
      </rPr>
      <t xml:space="preserve"> 2.5км. мужчины 1982-1973г.р.</t>
    </r>
  </si>
  <si>
    <t>Чураков Николай</t>
  </si>
  <si>
    <t>Алексеенко Андрей</t>
  </si>
  <si>
    <t>+00:00:48,81</t>
  </si>
  <si>
    <r>
      <t xml:space="preserve">Группа участников: </t>
    </r>
    <r>
      <rPr>
        <b/>
        <sz val="10"/>
        <rFont val="Arial"/>
        <family val="2"/>
      </rPr>
      <t xml:space="preserve"> 1км. девочки 2010-2015г.р.</t>
    </r>
  </si>
  <si>
    <t>Устюжанина Алина</t>
  </si>
  <si>
    <t>+00:00:04,14</t>
  </si>
  <si>
    <t>+00:00:14,05</t>
  </si>
  <si>
    <t>+00:00:19,69</t>
  </si>
  <si>
    <t>Емельянова Алиса</t>
  </si>
  <si>
    <t>Серов, СШ им. Моисеева, биатлон, Кузнецов</t>
  </si>
  <si>
    <t>+00:00:22,95</t>
  </si>
  <si>
    <t>+00:00:23,72</t>
  </si>
  <si>
    <t>+00:00:26,44</t>
  </si>
  <si>
    <t>+00:00:32,82</t>
  </si>
  <si>
    <t>Ильченко Сабина</t>
  </si>
  <si>
    <t>+00:00:44,58</t>
  </si>
  <si>
    <t>+00:00:50,14</t>
  </si>
  <si>
    <t>Куликова Мирослава</t>
  </si>
  <si>
    <t>+00:01:07,35</t>
  </si>
  <si>
    <t>Тутубалина Вероника</t>
  </si>
  <si>
    <t>+00:01:12,37</t>
  </si>
  <si>
    <t>Дайнеко Александра</t>
  </si>
  <si>
    <t>+00:01:14,60</t>
  </si>
  <si>
    <t>Криницына Маргарита</t>
  </si>
  <si>
    <t>+00:01:25,28</t>
  </si>
  <si>
    <t>Прибуткова София</t>
  </si>
  <si>
    <t>+00:01:57,80</t>
  </si>
  <si>
    <t>Божко Василиса</t>
  </si>
  <si>
    <t>Белых Варвара</t>
  </si>
  <si>
    <r>
      <t xml:space="preserve">Группа участников: </t>
    </r>
    <r>
      <rPr>
        <b/>
        <sz val="10"/>
        <rFont val="Arial"/>
        <family val="2"/>
      </rPr>
      <t>2.5км. девочки 2008-2009г.р.</t>
    </r>
  </si>
  <si>
    <t>Пахмутова Валерия</t>
  </si>
  <si>
    <t>Макарова Анастасия</t>
  </si>
  <si>
    <t>+00:01:30,72</t>
  </si>
  <si>
    <t>Красовская Софья</t>
  </si>
  <si>
    <t>+00:01:51,02</t>
  </si>
  <si>
    <t>Демина Елизавета</t>
  </si>
  <si>
    <t>+00:03:34.60</t>
  </si>
  <si>
    <t>Николаева Александра</t>
  </si>
  <si>
    <t>+00:04:07,07</t>
  </si>
  <si>
    <t>Фатулаева Саида</t>
  </si>
  <si>
    <t>+00:04:43,77</t>
  </si>
  <si>
    <r>
      <t xml:space="preserve">Группа участников: </t>
    </r>
    <r>
      <rPr>
        <b/>
        <sz val="10"/>
        <rFont val="Arial"/>
        <family val="2"/>
      </rPr>
      <t>2.5км. девушки 2006-2007г.р.</t>
    </r>
  </si>
  <si>
    <r>
      <t xml:space="preserve">Группа участников: </t>
    </r>
    <r>
      <rPr>
        <b/>
        <sz val="10"/>
        <rFont val="Arial"/>
        <family val="2"/>
      </rPr>
      <t>2.5км. девушки 2004-2005г.р.</t>
    </r>
  </si>
  <si>
    <t>Пелевина Инесса</t>
  </si>
  <si>
    <t>Серов, СШ им. Моисеева, л/атлетика, Юнусова</t>
  </si>
  <si>
    <t>Москаленко Ульяна</t>
  </si>
  <si>
    <t>+00:00:38,53</t>
  </si>
  <si>
    <t>Бережная Мария</t>
  </si>
  <si>
    <t>Киризлеева Вероника</t>
  </si>
  <si>
    <t>Серов, СШ им. Моисеева</t>
  </si>
  <si>
    <t>+00:03:55,04</t>
  </si>
  <si>
    <t>Канышева Ольга</t>
  </si>
  <si>
    <t>+00:07:19,24</t>
  </si>
  <si>
    <r>
      <t xml:space="preserve">Группа участников: </t>
    </r>
    <r>
      <rPr>
        <b/>
        <sz val="10"/>
        <rFont val="Arial"/>
        <family val="2"/>
      </rPr>
      <t>1+1 км. мальчики 2010-2011 г.р.</t>
    </r>
  </si>
  <si>
    <t>+00:00:02,11</t>
  </si>
  <si>
    <t>Маханьков Елисей</t>
  </si>
  <si>
    <t>+00:00:16,34</t>
  </si>
  <si>
    <t>+00:00:28,25</t>
  </si>
  <si>
    <t>+00:00:36,11</t>
  </si>
  <si>
    <t>Емельянов Артемий</t>
  </si>
  <si>
    <t>+00:00:37,54</t>
  </si>
  <si>
    <t>+00:01:04,16</t>
  </si>
  <si>
    <t>Тарарышкин Кирилл</t>
  </si>
  <si>
    <t>+00:01:04,95</t>
  </si>
  <si>
    <t>Черненко Илья</t>
  </si>
  <si>
    <t>+00:01:33,08</t>
  </si>
  <si>
    <t>Сухобоков Прохор</t>
  </si>
  <si>
    <t>+00:01:45,07</t>
  </si>
  <si>
    <t>+00:02:53,23</t>
  </si>
  <si>
    <t>Губин Кирилл</t>
  </si>
  <si>
    <r>
      <t xml:space="preserve">Группа участников: </t>
    </r>
    <r>
      <rPr>
        <b/>
        <sz val="10"/>
        <rFont val="Arial"/>
        <family val="2"/>
      </rPr>
      <t>2.5+2.5км. мальчики 2008-2009г.р</t>
    </r>
  </si>
  <si>
    <t>Шипицын Савелий</t>
  </si>
  <si>
    <t>+00:00:22,58</t>
  </si>
  <si>
    <t>+00:00:24,00</t>
  </si>
  <si>
    <t>Замараев Игорь</t>
  </si>
  <si>
    <t>+00:01:22,33</t>
  </si>
  <si>
    <t>Веселков Дмитрий</t>
  </si>
  <si>
    <t>+00:02:52,98</t>
  </si>
  <si>
    <t>+00:03:23,35</t>
  </si>
  <si>
    <t>Мокрецов Алексей</t>
  </si>
  <si>
    <t>+00:03:53,37</t>
  </si>
  <si>
    <t>+00:04:07,89</t>
  </si>
  <si>
    <t>Федосеев Артем</t>
  </si>
  <si>
    <t>+00:05:32,66</t>
  </si>
  <si>
    <t>+00:07:47,64</t>
  </si>
  <si>
    <t>Иванов Егор</t>
  </si>
  <si>
    <t>Бурцев Пртемий</t>
  </si>
  <si>
    <t>Штаркман Семен</t>
  </si>
  <si>
    <t>+00:00:43,99</t>
  </si>
  <si>
    <t>+00:00:54,83</t>
  </si>
  <si>
    <t>Киселев Захар</t>
  </si>
  <si>
    <t>АО Серовский механический завод</t>
  </si>
  <si>
    <t>+00:02:21,40</t>
  </si>
  <si>
    <t>Ротц Михаил</t>
  </si>
  <si>
    <t>+00:03:37,38</t>
  </si>
  <si>
    <t>Рямбов Тимофей</t>
  </si>
  <si>
    <t>Группа участников: 2.5+5км. юноши 2004-2005г.р.</t>
  </si>
  <si>
    <t>Рожков Семен</t>
  </si>
  <si>
    <t>Шестаков Лев</t>
  </si>
  <si>
    <t>+00:00:00,48</t>
  </si>
  <si>
    <t>+00:01:35,43</t>
  </si>
  <si>
    <t>Кудрявцев Олег</t>
  </si>
  <si>
    <t>+00:03:44,53</t>
  </si>
  <si>
    <t>Боровиков Семен</t>
  </si>
  <si>
    <t>+00:09:40,46</t>
  </si>
  <si>
    <t>Алексеенко Никита</t>
  </si>
  <si>
    <t>+00:12:57,34</t>
  </si>
  <si>
    <t>+00:00:14,99</t>
  </si>
  <si>
    <t>Гизатуллин Даниил</t>
  </si>
  <si>
    <t>Серов, СШ им. Моисеева полиатлон</t>
  </si>
  <si>
    <t>+00:00:21,84</t>
  </si>
  <si>
    <t>+00:00:33,16</t>
  </si>
  <si>
    <t>+00:01:47,56</t>
  </si>
  <si>
    <t>+00:02:37,70</t>
  </si>
  <si>
    <t>+00:03:09,92</t>
  </si>
  <si>
    <t>Шнайдер Александр</t>
  </si>
  <si>
    <t>+00:05:44,42</t>
  </si>
  <si>
    <t>+00:05:45,59</t>
  </si>
  <si>
    <t xml:space="preserve">Группа участников: 2.5+5км. мужчины 1982-1973г.р. </t>
  </si>
  <si>
    <t>Тарарышкин Сергей</t>
  </si>
  <si>
    <t>Пфенинг Владимир</t>
  </si>
  <si>
    <t>+00:02:16,45</t>
  </si>
  <si>
    <t>Группа участников: 2.5+5км. мужчины 1972-1963г.р</t>
  </si>
  <si>
    <t xml:space="preserve">Группа участников: 2.5+5км. мужчины 1962-1952г.р. </t>
  </si>
  <si>
    <t>Группа участников: 1+1 км. девочки 2010-2011 г.р.</t>
  </si>
  <si>
    <t>+00:00:35,56</t>
  </si>
  <si>
    <t>+00:00:46,52</t>
  </si>
  <si>
    <t>Билалеева Элина</t>
  </si>
  <si>
    <t>+00:01:54,68</t>
  </si>
  <si>
    <t>+00:01:57,73</t>
  </si>
  <si>
    <t>+00:02:58,22</t>
  </si>
  <si>
    <t>Группа участников: 2.5+2.5км. девочки 2008-2009г.р</t>
  </si>
  <si>
    <t>+00:01:14,47</t>
  </si>
  <si>
    <t>+00:02:38,21</t>
  </si>
  <si>
    <t>+00:04:21,79</t>
  </si>
  <si>
    <t>+00:05:42,31</t>
  </si>
  <si>
    <t xml:space="preserve">Группа участников: 2.5+2.5км. девушки 2006-2007г.р. </t>
  </si>
  <si>
    <t>Смирнова Виктория</t>
  </si>
  <si>
    <t>+00:00:00,22</t>
  </si>
  <si>
    <t>Шестакова Варвара</t>
  </si>
  <si>
    <t>+00:00:31,69</t>
  </si>
  <si>
    <t>+00:00:45,09</t>
  </si>
  <si>
    <t>Группа участников: 2.5+5км. девушки 2004-2005г.р</t>
  </si>
  <si>
    <t>Чуракова Ирина</t>
  </si>
  <si>
    <t>Тренихина Лидия</t>
  </si>
  <si>
    <t>Васюкова Елена</t>
  </si>
  <si>
    <t>+00:19:25,00</t>
  </si>
  <si>
    <t>Группа участников: 2.5+5км. женщины 1982-1973г.р.</t>
  </si>
  <si>
    <t>Тарасова Наталья</t>
  </si>
  <si>
    <t>+00:11:49,32</t>
  </si>
  <si>
    <t>+00:16:01,55</t>
  </si>
  <si>
    <t>Гп. Секретарь:</t>
  </si>
  <si>
    <t xml:space="preserve">Скачков Андрей Евстафьевич </t>
  </si>
  <si>
    <t>Самойлова Елена Викторовна</t>
  </si>
  <si>
    <r>
      <t>Г</t>
    </r>
    <r>
      <rPr>
        <sz val="10"/>
        <rFont val="Arial"/>
        <family val="2"/>
      </rPr>
      <t>п. судья соревнований:</t>
    </r>
  </si>
  <si>
    <t>Группа участников: 2.5км. женщины 1992-1983г.р.</t>
  </si>
  <si>
    <t>Группа участников: 2.5км. женщины 2003-1993г.р.</t>
  </si>
  <si>
    <t>Группа участников: 2.5+5км. мужчины 1992-1983г.р.</t>
  </si>
  <si>
    <t>Группа участников: 2.5+5км. мужчины 2003-1993г.р.</t>
  </si>
  <si>
    <t>ОБЩИЙ ЗАЧЕТ КУБКА СЕВЕРНЫХ ГОРОДОВ ЛЕТО 2022</t>
  </si>
  <si>
    <r>
      <t xml:space="preserve">Группа участников: </t>
    </r>
    <r>
      <rPr>
        <b/>
        <sz val="10"/>
        <rFont val="Arial"/>
        <family val="2"/>
      </rPr>
      <t>2.5+2.5км. мальчики 2007-2006г.р</t>
    </r>
  </si>
  <si>
    <t>Группа участников: 2.5+5км. женщины 2003-1993г.р.</t>
  </si>
  <si>
    <t>Группа участников: 2.5+5км. женщины 2092-1983г.р.</t>
  </si>
  <si>
    <t>МАУ «Физкультура и Спорт»</t>
  </si>
  <si>
    <t>Легкоатлетический пробег «Походяшинские тропы»</t>
  </si>
  <si>
    <t>Кузьминых Никита</t>
  </si>
  <si>
    <t>Черемухово ДЮСШ</t>
  </si>
  <si>
    <t>+00:00:03,8</t>
  </si>
  <si>
    <t>Демидов Николай</t>
  </si>
  <si>
    <t>Верхотурье ДЮСШ</t>
  </si>
  <si>
    <t>+00:00:08,0</t>
  </si>
  <si>
    <t>+00:00:09,2</t>
  </si>
  <si>
    <t>Корольков Дмитрий</t>
  </si>
  <si>
    <t>+00:00:10,5</t>
  </si>
  <si>
    <t>+00:00:26,5</t>
  </si>
  <si>
    <t>+00:00:33,9</t>
  </si>
  <si>
    <t>Шляхов Сергей</t>
  </si>
  <si>
    <t>+00:00:37,5</t>
  </si>
  <si>
    <t>Коновалов Константин</t>
  </si>
  <si>
    <t>+00:00:41,8</t>
  </si>
  <si>
    <t>+00:01:07,3</t>
  </si>
  <si>
    <t>Габов Дмитрий</t>
  </si>
  <si>
    <t>Волчанск ДЮСШ</t>
  </si>
  <si>
    <t>+00:01:13,1</t>
  </si>
  <si>
    <t>Соболев Игорь</t>
  </si>
  <si>
    <t>+00:01:22,2</t>
  </si>
  <si>
    <t>Кочуров Дмитрий</t>
  </si>
  <si>
    <t>+00:01:27,5</t>
  </si>
  <si>
    <t>+00:01:31,4</t>
  </si>
  <si>
    <t>Юшков Андрей</t>
  </si>
  <si>
    <t>+00:01:33,6</t>
  </si>
  <si>
    <t>+00:01:38,3</t>
  </si>
  <si>
    <t>Камашев Данил</t>
  </si>
  <si>
    <t>00:07:02.8</t>
  </si>
  <si>
    <t>+00:01:46.6</t>
  </si>
  <si>
    <t>+00:01:51,0</t>
  </si>
  <si>
    <t>Соболев Егор</t>
  </si>
  <si>
    <t>+00:03:33,9</t>
  </si>
  <si>
    <t>Казанцев Никита</t>
  </si>
  <si>
    <t>+00:04:54,7</t>
  </si>
  <si>
    <t>Серов СШ</t>
  </si>
  <si>
    <r>
      <t xml:space="preserve">Группа участников: </t>
    </r>
    <r>
      <rPr>
        <b/>
        <sz val="10"/>
        <rFont val="Arial"/>
        <family val="2"/>
      </rPr>
      <t>2 гр. юноши 2010-2011 г.р. Дистанция: 2.5км.</t>
    </r>
  </si>
  <si>
    <r>
      <t xml:space="preserve">Группа участников: </t>
    </r>
    <r>
      <rPr>
        <b/>
        <sz val="10"/>
        <rFont val="Arial"/>
        <family val="2"/>
      </rPr>
      <t>1 гр. юноши 2012 г.р. и моложе Дистанция: 1.25км.</t>
    </r>
  </si>
  <si>
    <t>+00:00:26,3</t>
  </si>
  <si>
    <t>Сорокин Артём</t>
  </si>
  <si>
    <t>+00:00:43,1</t>
  </si>
  <si>
    <t>Войтович Тимофей</t>
  </si>
  <si>
    <t>+00:00:50,4</t>
  </si>
  <si>
    <t>+00:00:53,5</t>
  </si>
  <si>
    <t>Шайхуллин Артём</t>
  </si>
  <si>
    <t>+00:00:54,9</t>
  </si>
  <si>
    <t>Васильковский Данил</t>
  </si>
  <si>
    <t>+00:00:58,0</t>
  </si>
  <si>
    <t>Шмаков Кирилл</t>
  </si>
  <si>
    <t>Калья ДЮСШ</t>
  </si>
  <si>
    <t>+00:01:00,6</t>
  </si>
  <si>
    <t>Богданов Семён</t>
  </si>
  <si>
    <t>+00:01:01,2</t>
  </si>
  <si>
    <t>Пестерев Кирилл</t>
  </si>
  <si>
    <t>+00:01:35,3</t>
  </si>
  <si>
    <t>+00:01:43,4</t>
  </si>
  <si>
    <t>+00:02:39,9</t>
  </si>
  <si>
    <t>+00:03:06,2</t>
  </si>
  <si>
    <t>Кожаев Савелий</t>
  </si>
  <si>
    <t>+00:03:08,2</t>
  </si>
  <si>
    <t>Ковалевский Павел</t>
  </si>
  <si>
    <t>+00:03:43,2</t>
  </si>
  <si>
    <t>Ниткин Василий</t>
  </si>
  <si>
    <t>+00:03:43,8</t>
  </si>
  <si>
    <t>00:14:36.0</t>
  </si>
  <si>
    <t>+00:04:00.5</t>
  </si>
  <si>
    <t>Рассказов Андрей</t>
  </si>
  <si>
    <t>+00:05:22,2</t>
  </si>
  <si>
    <t>Чиглинцев Владислав</t>
  </si>
  <si>
    <t>+00:05:39,1</t>
  </si>
  <si>
    <r>
      <t xml:space="preserve">Группа участников: </t>
    </r>
    <r>
      <rPr>
        <b/>
        <sz val="10"/>
        <rFont val="Arial"/>
        <family val="2"/>
      </rPr>
      <t>3 гр. юноши 2008-2009 г.р. Дистанция: 2.5км</t>
    </r>
  </si>
  <si>
    <t>Логутов Андрей</t>
  </si>
  <si>
    <t>+00:00:03,7</t>
  </si>
  <si>
    <t>Вакульский Дмитрий</t>
  </si>
  <si>
    <t>+00:00:06,2</t>
  </si>
  <si>
    <t>Калабушкин Семён</t>
  </si>
  <si>
    <t>+00:00:13,5</t>
  </si>
  <si>
    <t>+00:00:16,7</t>
  </si>
  <si>
    <t>Шипицин Савелий</t>
  </si>
  <si>
    <t>+00:00:30,0</t>
  </si>
  <si>
    <t>Макагон Дмитрий</t>
  </si>
  <si>
    <t>+00:00:36,5</t>
  </si>
  <si>
    <t>Новосёлов Руслан</t>
  </si>
  <si>
    <t>+00:00:48,6</t>
  </si>
  <si>
    <t>Кулыгин Дмитрий</t>
  </si>
  <si>
    <t>+00:00:55,9</t>
  </si>
  <si>
    <t>Ончуленко Максим</t>
  </si>
  <si>
    <t>+00:01:00,5</t>
  </si>
  <si>
    <t>Стерхов Даниил</t>
  </si>
  <si>
    <t>+00:01:06,0</t>
  </si>
  <si>
    <t>+00:01:06,4</t>
  </si>
  <si>
    <t>Ситников Леонид</t>
  </si>
  <si>
    <t>+00:01:08,8</t>
  </si>
  <si>
    <t>Молчанов Иван</t>
  </si>
  <si>
    <t>+00:01:10,2</t>
  </si>
  <si>
    <t>Шмаков Максим</t>
  </si>
  <si>
    <t>+00:01:18,5</t>
  </si>
  <si>
    <t>Мошкин Тимофей</t>
  </si>
  <si>
    <t>+00:01:23,0</t>
  </si>
  <si>
    <t>00:11:07.5</t>
  </si>
  <si>
    <t>+00:01:27.3</t>
  </si>
  <si>
    <t>Бобин Андрей</t>
  </si>
  <si>
    <t>+00:01:34,6</t>
  </si>
  <si>
    <t>Крашенинников Арсений</t>
  </si>
  <si>
    <t>+00:01:38,4</t>
  </si>
  <si>
    <t>+00:01:57,2</t>
  </si>
  <si>
    <t>Ануфриев Константин</t>
  </si>
  <si>
    <t>+00:02:07,5</t>
  </si>
  <si>
    <t>Лихачёв Артём</t>
  </si>
  <si>
    <t>+00:02:10,0</t>
  </si>
  <si>
    <t>+00:02:11,1</t>
  </si>
  <si>
    <t>Якунин Егор</t>
  </si>
  <si>
    <t>+00:02:26,3</t>
  </si>
  <si>
    <t>+00:02:42,9</t>
  </si>
  <si>
    <t>Бритченко Егор</t>
  </si>
  <si>
    <t>+00:02:51,0</t>
  </si>
  <si>
    <t>Осолодков Алексей</t>
  </si>
  <si>
    <t>+00:03:04,4</t>
  </si>
  <si>
    <t>Мецлер Егор</t>
  </si>
  <si>
    <t>+00:03:39,1</t>
  </si>
  <si>
    <t>+00:03:59,1</t>
  </si>
  <si>
    <t>Кварцев Иван</t>
  </si>
  <si>
    <t>+00:04:35,0</t>
  </si>
  <si>
    <t>Гиндулин Константин</t>
  </si>
  <si>
    <t>+00:04:39,4</t>
  </si>
  <si>
    <t>30+</t>
  </si>
  <si>
    <t>С-Уральск ЦВР</t>
  </si>
  <si>
    <r>
      <t xml:space="preserve">Группа участников: </t>
    </r>
    <r>
      <rPr>
        <b/>
        <sz val="10"/>
        <rFont val="Arial"/>
        <family val="2"/>
      </rPr>
      <t>4 гр. юноши 2006-2007 г.р. Дистанция: 5км.</t>
    </r>
  </si>
  <si>
    <t>Сорокин Матвей</t>
  </si>
  <si>
    <t>+00:00:30,1</t>
  </si>
  <si>
    <t>+00:00:46,0</t>
  </si>
  <si>
    <t>+00:03:11,8</t>
  </si>
  <si>
    <t>Мошкин Сергей</t>
  </si>
  <si>
    <t>+00:03:14,5</t>
  </si>
  <si>
    <t>Еланцев Виталий</t>
  </si>
  <si>
    <t>+00:03:31,4</t>
  </si>
  <si>
    <t>Шмаков Никита</t>
  </si>
  <si>
    <t>+00:03:42,9</t>
  </si>
  <si>
    <t>Томилин Максим</t>
  </si>
  <si>
    <t>+00:04:54,4</t>
  </si>
  <si>
    <t>Халиков Андрей</t>
  </si>
  <si>
    <t>+00:08:23,6</t>
  </si>
  <si>
    <t>Безряднов Лев</t>
  </si>
  <si>
    <t>+00:08:35,6</t>
  </si>
  <si>
    <t>Стародубов Иван</t>
  </si>
  <si>
    <t>+00:15:56,3</t>
  </si>
  <si>
    <r>
      <t xml:space="preserve">Группа участников: </t>
    </r>
    <r>
      <rPr>
        <b/>
        <sz val="10"/>
        <rFont val="Arial"/>
        <family val="2"/>
      </rPr>
      <t>5 гр. юноши 2004-2005 г.р. Дистанция: 5км.</t>
    </r>
  </si>
  <si>
    <t>Рожков Семён</t>
  </si>
  <si>
    <t>+00:01:00,0</t>
  </si>
  <si>
    <t>+00:01:05,2</t>
  </si>
  <si>
    <t>+00:01:05,9</t>
  </si>
  <si>
    <t>Постников Илья</t>
  </si>
  <si>
    <t>+00:01:49,0</t>
  </si>
  <si>
    <t>Секерин Николай</t>
  </si>
  <si>
    <t>+00:02:16,7</t>
  </si>
  <si>
    <t>+00:04:24,6</t>
  </si>
  <si>
    <t>Маркин Никита</t>
  </si>
  <si>
    <t>+00:05:10,4</t>
  </si>
  <si>
    <t>Стародубов Леонид</t>
  </si>
  <si>
    <t>+00:09:14,9</t>
  </si>
  <si>
    <t>Лотов Данил</t>
  </si>
  <si>
    <t>+00:15:18,5</t>
  </si>
  <si>
    <t>Поскребышев Артём</t>
  </si>
  <si>
    <t>+00:00:15,4</t>
  </si>
  <si>
    <t>Еремизин Андрей</t>
  </si>
  <si>
    <t>Гейценрейдер Марк</t>
  </si>
  <si>
    <t>+00:04:58,2</t>
  </si>
  <si>
    <t>Серов Личники</t>
  </si>
  <si>
    <t>+00:05:23,5</t>
  </si>
  <si>
    <r>
      <t xml:space="preserve">Группа участников: </t>
    </r>
    <r>
      <rPr>
        <b/>
        <sz val="10"/>
        <rFont val="Arial"/>
        <family val="2"/>
      </rPr>
      <t>10 гр. мужчины 1962 г.р. и старше Дистанция: 2.5км.</t>
    </r>
  </si>
  <si>
    <t>Хамко Анатолий</t>
  </si>
  <si>
    <t>Сажин Александр</t>
  </si>
  <si>
    <t>+00:00:16,3</t>
  </si>
  <si>
    <r>
      <t xml:space="preserve">Группа участников: </t>
    </r>
    <r>
      <rPr>
        <b/>
        <sz val="10"/>
        <rFont val="Arial"/>
        <family val="2"/>
      </rPr>
      <t>1 гр. девушки 2012 г.р. и моложе Дистанция: 1.25км.</t>
    </r>
  </si>
  <si>
    <t>Попкова Софья</t>
  </si>
  <si>
    <t>+00:00:11,0</t>
  </si>
  <si>
    <t>Выщеткова Диана</t>
  </si>
  <si>
    <t>+00:00:24,5</t>
  </si>
  <si>
    <t>+00:00:26,8</t>
  </si>
  <si>
    <t>Еремизина Милана</t>
  </si>
  <si>
    <t>+00:00:27,2</t>
  </si>
  <si>
    <t>Пазникова Маргарита</t>
  </si>
  <si>
    <t>+00:00:50,1</t>
  </si>
  <si>
    <t>Пестерева Дарья</t>
  </si>
  <si>
    <t>+00:00:52,5</t>
  </si>
  <si>
    <t>Лузянина Мария</t>
  </si>
  <si>
    <t>+00:00:54,2</t>
  </si>
  <si>
    <t>+00:01:03,1</t>
  </si>
  <si>
    <t>Прибыткова Софья</t>
  </si>
  <si>
    <t>+00:01:44,9</t>
  </si>
  <si>
    <r>
      <t xml:space="preserve">Группа участников: </t>
    </r>
    <r>
      <rPr>
        <b/>
        <sz val="10"/>
        <rFont val="Arial"/>
        <family val="2"/>
      </rPr>
      <t>2 гр. девушки 2010-2011 г.р. Дистанция: 1.25км.</t>
    </r>
  </si>
  <si>
    <t>Денисова Юлия</t>
  </si>
  <si>
    <t>+00:00:31,0</t>
  </si>
  <si>
    <t>+00:00:38,6</t>
  </si>
  <si>
    <t>+00:00:41,6</t>
  </si>
  <si>
    <t>Мотовичёва Валерия</t>
  </si>
  <si>
    <t>+00:00:44,1</t>
  </si>
  <si>
    <t>+00:00:49,0</t>
  </si>
  <si>
    <t>Трошичкина Анастасия</t>
  </si>
  <si>
    <t>+00:01:02,2</t>
  </si>
  <si>
    <t>+00:01:04,3</t>
  </si>
  <si>
    <t>Холопова Евгения</t>
  </si>
  <si>
    <t>+00:01:05,4</t>
  </si>
  <si>
    <t>+00:01:17,9</t>
  </si>
  <si>
    <t>+00:01:22,1</t>
  </si>
  <si>
    <t>Выщеткова Полина</t>
  </si>
  <si>
    <t>+00:01:22,4</t>
  </si>
  <si>
    <t>+00:01:25,6</t>
  </si>
  <si>
    <t>Колотаева Аня</t>
  </si>
  <si>
    <t>+00:01:26,1</t>
  </si>
  <si>
    <t>Фуфаева Виктория</t>
  </si>
  <si>
    <t>+00:01:28,9</t>
  </si>
  <si>
    <t>+00:01:37,3</t>
  </si>
  <si>
    <t>Юшкова Карина</t>
  </si>
  <si>
    <t>00:06:44.6</t>
  </si>
  <si>
    <t>+00:01:48.6</t>
  </si>
  <si>
    <t>+00:01:50,7</t>
  </si>
  <si>
    <r>
      <t xml:space="preserve">Группа участников: </t>
    </r>
    <r>
      <rPr>
        <b/>
        <sz val="10"/>
        <rFont val="Arial"/>
        <family val="2"/>
      </rPr>
      <t>3 гр. девушки 2008-2009 г.р. Дистанция: 2.5км.</t>
    </r>
  </si>
  <si>
    <t>+00:00:37,7</t>
  </si>
  <si>
    <t>+00:00:38,9</t>
  </si>
  <si>
    <t>+00:00:39,3</t>
  </si>
  <si>
    <t>Алешкина Ирина</t>
  </si>
  <si>
    <t>+00:01:09,3</t>
  </si>
  <si>
    <t>Волкова Владислава</t>
  </si>
  <si>
    <t>+00:01:09,9</t>
  </si>
  <si>
    <t>+00:01:32,0</t>
  </si>
  <si>
    <t>+00:01:44,2</t>
  </si>
  <si>
    <t>Ночёвкина Ксения</t>
  </si>
  <si>
    <t>+00:02:02,1</t>
  </si>
  <si>
    <t>Холопова Александра</t>
  </si>
  <si>
    <t>+00:02:07,6</t>
  </si>
  <si>
    <t>Копылова Дарья</t>
  </si>
  <si>
    <t>+00:02:41,1</t>
  </si>
  <si>
    <t>+00:02:42,2</t>
  </si>
  <si>
    <t>Макарова Софья</t>
  </si>
  <si>
    <t>+00:03:40,1</t>
  </si>
  <si>
    <t>+00:03:59,2</t>
  </si>
  <si>
    <t>Рудакова Ангелина</t>
  </si>
  <si>
    <t>+00:04:23,2</t>
  </si>
  <si>
    <t>Мамедова Камила</t>
  </si>
  <si>
    <t>+00:04:24,7</t>
  </si>
  <si>
    <t>Еремизина Алина</t>
  </si>
  <si>
    <t>00:15:00.6</t>
  </si>
  <si>
    <t>+00:04:27.6</t>
  </si>
  <si>
    <t>+00:04:49,7</t>
  </si>
  <si>
    <r>
      <t xml:space="preserve">Группа участников: </t>
    </r>
    <r>
      <rPr>
        <b/>
        <sz val="10"/>
        <rFont val="Arial"/>
        <family val="2"/>
      </rPr>
      <t>4 гр. девушки 2006-2007 г.р. Дистанция: 2.5км.</t>
    </r>
  </si>
  <si>
    <t>+00:00:09,9</t>
  </si>
  <si>
    <t>+00:00:48,4</t>
  </si>
  <si>
    <t>+00:00:59,4</t>
  </si>
  <si>
    <t>+00:01:03,4</t>
  </si>
  <si>
    <t>Бушкова Анна</t>
  </si>
  <si>
    <t>+00:02:08,8</t>
  </si>
  <si>
    <t>Киприянова Вероника</t>
  </si>
  <si>
    <t>+00:02:36,3</t>
  </si>
  <si>
    <t>Титова Валерия</t>
  </si>
  <si>
    <t>+00:02:55,9</t>
  </si>
  <si>
    <t>Гессе Анастасия</t>
  </si>
  <si>
    <t>+00:03:49,8</t>
  </si>
  <si>
    <t>Дунаева Надежда</t>
  </si>
  <si>
    <t>+00:05:14,6</t>
  </si>
  <si>
    <t>Группа участников: 5 гр. девушки 2004-2005 г.р. Дистанция: 2.5км.</t>
  </si>
  <si>
    <t>Разницина Алина</t>
  </si>
  <si>
    <t>+00:00:11,4</t>
  </si>
  <si>
    <t>Группа участников: б гр. женщины 1983-2003 г.р. Дистанция: 2.5км.</t>
  </si>
  <si>
    <t>Логинова Елена</t>
  </si>
  <si>
    <t>Группа участников: 7 гр. женщины 1973-1982 г.р. Дистанция: 2.5км</t>
  </si>
  <si>
    <t>Группа участников: 8 гр. женщины 1972 г.р.и старше Дистанция: 2.5км.</t>
  </si>
  <si>
    <t>Есаулкова Татьяна</t>
  </si>
  <si>
    <t>С-Уральск Самбо</t>
  </si>
  <si>
    <t>С-Уральск СРЦН</t>
  </si>
  <si>
    <t>С-Уральск Личники</t>
  </si>
  <si>
    <t>Волчанок Личники</t>
  </si>
  <si>
    <t>26 июня 2022 года Место проведения: г. Североуральск</t>
  </si>
  <si>
    <r>
      <t xml:space="preserve">Группа участников: </t>
    </r>
    <r>
      <rPr>
        <b/>
        <sz val="10"/>
        <rFont val="Arial"/>
        <family val="2"/>
      </rPr>
      <t>б гр. мужчины 1993-2003 г.р. Дистанция: 5км</t>
    </r>
  </si>
  <si>
    <r>
      <t xml:space="preserve">Группа участников: </t>
    </r>
    <r>
      <rPr>
        <b/>
        <sz val="10"/>
        <rFont val="Arial"/>
        <family val="2"/>
      </rPr>
      <t>б гр. мужчины 1983-1992 г.р. Дистанция: 5км</t>
    </r>
  </si>
  <si>
    <t xml:space="preserve">С-Уральск </t>
  </si>
  <si>
    <t>Мелетян Андрей</t>
  </si>
  <si>
    <t>8 этап, Серовская миля, Серов 140822, КРОСС</t>
  </si>
  <si>
    <t xml:space="preserve">Валюшис Александра </t>
  </si>
  <si>
    <t>Дюкина Екатерина</t>
  </si>
  <si>
    <t>Ившин Кирилл</t>
  </si>
  <si>
    <t>Мордоса Матвей</t>
  </si>
  <si>
    <t>Косолапов Константин</t>
  </si>
  <si>
    <t>Зиннатуллин Данис</t>
  </si>
  <si>
    <t>Макеев Владислав</t>
  </si>
  <si>
    <t>Новая Ляля</t>
  </si>
  <si>
    <t>31 июля 2022</t>
  </si>
  <si>
    <t>Усцов Иван</t>
  </si>
  <si>
    <t xml:space="preserve"> Краснотурьинск</t>
  </si>
  <si>
    <t xml:space="preserve">Клочков Юрий </t>
  </si>
  <si>
    <t>Поздняков Андрей</t>
  </si>
  <si>
    <t xml:space="preserve"> Серов</t>
  </si>
  <si>
    <t xml:space="preserve">Фадеева Екатерина </t>
  </si>
  <si>
    <t xml:space="preserve">Рожкова Дарья </t>
  </si>
  <si>
    <t>Шарова Наталья</t>
  </si>
  <si>
    <t xml:space="preserve">Миронова Татьяна </t>
  </si>
  <si>
    <t xml:space="preserve">Стахеева Наталья </t>
  </si>
  <si>
    <t>Трейл с элементом стипльчеза с акцентом на водную преграду/переправу/брод «Царевна лягушка» в рамках пилотного проекта Кубка Северных городов Лето - 2022</t>
  </si>
  <si>
    <t>группа девушки АБСОЛЮТ, два круга х 2,150 = 4,3 км</t>
  </si>
  <si>
    <t>группа девушки до 17 лет два круга х 2,150 = 4,3 км</t>
  </si>
  <si>
    <t>группа девушки 35-49 лет два круга х 2,150 = 4,3 км</t>
  </si>
  <si>
    <t>группа девушки 18-34 лет два круга х 2,150 = 4,3 км</t>
  </si>
  <si>
    <t>группа девушки 50+ два круга х 2,150 = 4,3 км</t>
  </si>
  <si>
    <t xml:space="preserve">Пироговская Елена </t>
  </si>
  <si>
    <t>группа юноши АБСОЛЮТ, 3 круга х 2,150 = 6,450 км</t>
  </si>
  <si>
    <t>группа юноши до 17 лет 3 круга х 2,150 = 6,450 км</t>
  </si>
  <si>
    <t>Чернявский Александр</t>
  </si>
  <si>
    <t>группа юноши 40-54 лет 3 круга х 2,150 = 6,450 км</t>
  </si>
  <si>
    <t>группа юноши  18 - 39 лет 3 круга х 2,150 = 6,450 км</t>
  </si>
  <si>
    <t>группа юноши 55+  3 круга х 2,150 = 6,450 км</t>
  </si>
  <si>
    <t>7 (в/к)</t>
  </si>
  <si>
    <t xml:space="preserve">Главный судья </t>
  </si>
  <si>
    <t>Стрежнев Д.В.</t>
  </si>
  <si>
    <t>Главный секретарь</t>
  </si>
  <si>
    <t>Дубовикова Е.Н.</t>
  </si>
  <si>
    <t xml:space="preserve">Ябуров Андрей </t>
  </si>
  <si>
    <t>Пасынков Алексей</t>
  </si>
  <si>
    <t>Протокол групповой велогонки, посвященной Дню физкультурника,</t>
  </si>
  <si>
    <t xml:space="preserve"> в рамках Кубка Северных городов Лето-2022</t>
  </si>
  <si>
    <t>07 августа 2022</t>
  </si>
  <si>
    <t xml:space="preserve">дистанция </t>
  </si>
  <si>
    <t>12,5 км</t>
  </si>
  <si>
    <t>Терентьева Милена</t>
  </si>
  <si>
    <t>Козина Елизавета</t>
  </si>
  <si>
    <t xml:space="preserve">Хайрулина Татьяна </t>
  </si>
  <si>
    <t xml:space="preserve">Ищенко Евгений  </t>
  </si>
  <si>
    <t>Мякин Данил</t>
  </si>
  <si>
    <t>2007-2006</t>
  </si>
  <si>
    <t>Калашников Михаил</t>
  </si>
  <si>
    <t>Крульчук Роман</t>
  </si>
  <si>
    <t>Шаяхметов Ринат</t>
  </si>
  <si>
    <t>25 км</t>
  </si>
  <si>
    <t>Иванов Михаил</t>
  </si>
  <si>
    <t xml:space="preserve">Шилков Андрей </t>
  </si>
  <si>
    <t xml:space="preserve">Хайрулин Даниил </t>
  </si>
  <si>
    <t xml:space="preserve">Полуян Андрей  </t>
  </si>
  <si>
    <t xml:space="preserve">Александров Павел </t>
  </si>
  <si>
    <t xml:space="preserve">Ремизов Владислав </t>
  </si>
  <si>
    <t>Нетунаев Владислав</t>
  </si>
  <si>
    <t xml:space="preserve">Балабанов Георгий </t>
  </si>
  <si>
    <t>Пальчиков Сергей</t>
  </si>
  <si>
    <t xml:space="preserve">ФК МАУ "Карпинский спортивно-оздоровительный комплекс" </t>
  </si>
  <si>
    <t xml:space="preserve">Межмуниципальные соревнования по кроссу, на призы Администрации ГО Карпинск, посвященные Дню физкультурника, в зачёт Кубка Северных городов «Лето 2022». </t>
  </si>
  <si>
    <t>дата 06 августа 2022 года.</t>
  </si>
  <si>
    <t>Группа участников:</t>
  </si>
  <si>
    <t xml:space="preserve">5м 62-45       </t>
  </si>
  <si>
    <t>Фамилия</t>
  </si>
  <si>
    <t>Субъект РФ (регион)</t>
  </si>
  <si>
    <t>Команда</t>
  </si>
  <si>
    <t xml:space="preserve">Карпинск                                          </t>
  </si>
  <si>
    <t xml:space="preserve">МАОУДО ДЮСШ                                       </t>
  </si>
  <si>
    <t xml:space="preserve">5м 63-72       </t>
  </si>
  <si>
    <t xml:space="preserve"> Краснотурьинск                                   </t>
  </si>
  <si>
    <t xml:space="preserve">                                                  </t>
  </si>
  <si>
    <t xml:space="preserve">Североуральск                                     </t>
  </si>
  <si>
    <t xml:space="preserve">10м73-82       </t>
  </si>
  <si>
    <t xml:space="preserve">Краснотурьинск                                    </t>
  </si>
  <si>
    <t>Туманов Сергей</t>
  </si>
  <si>
    <t xml:space="preserve">Серов                                             </t>
  </si>
  <si>
    <t>Ивкин Илья</t>
  </si>
  <si>
    <t xml:space="preserve">СШОР                                              </t>
  </si>
  <si>
    <t>Мартовицкий Виктор</t>
  </si>
  <si>
    <t xml:space="preserve">10м83-92       </t>
  </si>
  <si>
    <t xml:space="preserve">10м93-03       </t>
  </si>
  <si>
    <t>Гейценредер Марк</t>
  </si>
  <si>
    <t xml:space="preserve">Волчанск                                          </t>
  </si>
  <si>
    <t>Фаилов Иннар</t>
  </si>
  <si>
    <t xml:space="preserve">2ю 10-15       </t>
  </si>
  <si>
    <t>МАОУДО ДЮСШ</t>
  </si>
  <si>
    <t>Тимченко Ярослав</t>
  </si>
  <si>
    <t>Лиссман Денис</t>
  </si>
  <si>
    <t>Высоков Егор</t>
  </si>
  <si>
    <t xml:space="preserve">           </t>
  </si>
  <si>
    <t xml:space="preserve">5ю 07-06       </t>
  </si>
  <si>
    <t> Кошкин Роман</t>
  </si>
  <si>
    <t>Гулин Михаил</t>
  </si>
  <si>
    <t xml:space="preserve">СОК                                               </t>
  </si>
  <si>
    <t xml:space="preserve">Зайнетдинов Артём </t>
  </si>
  <si>
    <t xml:space="preserve">Мезенцев Дмитрий </t>
  </si>
  <si>
    <t xml:space="preserve">5ю 09-08       </t>
  </si>
  <si>
    <t xml:space="preserve">10м05-04       </t>
  </si>
  <si>
    <t>Беспалов Сергей</t>
  </si>
  <si>
    <t>Папушин Кирилл</t>
  </si>
  <si>
    <t xml:space="preserve">2ж 63-72       </t>
  </si>
  <si>
    <t>Будакова Зинаида</t>
  </si>
  <si>
    <t>СОК</t>
  </si>
  <si>
    <t xml:space="preserve">2ж 73-82       </t>
  </si>
  <si>
    <t xml:space="preserve">5ж 83-92       </t>
  </si>
  <si>
    <t>Казанцева Наталья </t>
  </si>
  <si>
    <t xml:space="preserve">5ж 93-03       </t>
  </si>
  <si>
    <t>Козина Елизовета</t>
  </si>
  <si>
    <t>Красовская Мария</t>
  </si>
  <si>
    <t xml:space="preserve">2д 10-15       </t>
  </si>
  <si>
    <t>Зверева Милена</t>
  </si>
  <si>
    <t>Ягдарова Ариша</t>
  </si>
  <si>
    <t xml:space="preserve">5д 05-04       </t>
  </si>
  <si>
    <t xml:space="preserve">5д 07-06       </t>
  </si>
  <si>
    <t>Шнайдер Екатерина</t>
  </si>
  <si>
    <t>Сабристова Алина</t>
  </si>
  <si>
    <t xml:space="preserve">5д 09-08       </t>
  </si>
  <si>
    <t>Горбова Злата</t>
  </si>
  <si>
    <r>
      <t xml:space="preserve">Место проведение г. Карпинск </t>
    </r>
    <r>
      <rPr>
        <sz val="14"/>
        <color indexed="8"/>
        <rFont val="Times New Roman"/>
        <family val="1"/>
      </rPr>
      <t>гора Липовая (3 км автодороги Карпинск-Волчанск)</t>
    </r>
    <r>
      <rPr>
        <u val="single"/>
        <sz val="14"/>
        <color indexed="8"/>
        <rFont val="Times New Roman"/>
        <family val="1"/>
      </rPr>
      <t xml:space="preserve">             </t>
    </r>
  </si>
  <si>
    <t xml:space="preserve">Карпинск </t>
  </si>
  <si>
    <t xml:space="preserve">МАОУДО ДЮСШ </t>
  </si>
  <si>
    <t>Велогонка и легкоатлетический пробег "Серовская миля", посвященные Дню физкультурника, памяти отличника физической культуры А.М. Поликарпова</t>
  </si>
  <si>
    <t>14.08.2022 г. Серов</t>
  </si>
  <si>
    <t>№ участ.</t>
  </si>
  <si>
    <t>Фамилия Имя</t>
  </si>
  <si>
    <t>Группа  мальчики 2010-2012 г.р., дистанция 7 км (велогонка)</t>
  </si>
  <si>
    <t>ДЮСШ г.Карпинска</t>
  </si>
  <si>
    <t>15.05</t>
  </si>
  <si>
    <t>15.34</t>
  </si>
  <si>
    <t>15.55</t>
  </si>
  <si>
    <t>16.14</t>
  </si>
  <si>
    <t>16.36</t>
  </si>
  <si>
    <t>Шинкарев Арсений</t>
  </si>
  <si>
    <t>17.20</t>
  </si>
  <si>
    <t>17.42</t>
  </si>
  <si>
    <t>Марченко Никита</t>
  </si>
  <si>
    <t>19.23</t>
  </si>
  <si>
    <t>Шумилов Данил</t>
  </si>
  <si>
    <t>20.09</t>
  </si>
  <si>
    <t>Кирьянов Иван</t>
  </si>
  <si>
    <t>23.37</t>
  </si>
  <si>
    <t>Болев Владимир</t>
  </si>
  <si>
    <t>Группа  девочки 2010-2012 г.р., дистанция 7 км (велогонка)</t>
  </si>
  <si>
    <t>15.36</t>
  </si>
  <si>
    <t>15.48</t>
  </si>
  <si>
    <t>17.11</t>
  </si>
  <si>
    <t>19.26</t>
  </si>
  <si>
    <t>19.33</t>
  </si>
  <si>
    <t>19.38</t>
  </si>
  <si>
    <t>20.31</t>
  </si>
  <si>
    <t>20.38</t>
  </si>
  <si>
    <t>21.10</t>
  </si>
  <si>
    <t>21.30</t>
  </si>
  <si>
    <t>21.49</t>
  </si>
  <si>
    <t>Касимова Полина</t>
  </si>
  <si>
    <t>28.28</t>
  </si>
  <si>
    <t>Группа  мальчики 2007-2009 г.р., дистанция 7 км (велогонка)</t>
  </si>
  <si>
    <t>Нефедков Дмитрий</t>
  </si>
  <si>
    <t>12.31</t>
  </si>
  <si>
    <t>12.36</t>
  </si>
  <si>
    <t>Серов, СШ им. Моисеева,биатлон,Филимонов</t>
  </si>
  <si>
    <t>12.39</t>
  </si>
  <si>
    <t>12.41</t>
  </si>
  <si>
    <t>Белялов Павел</t>
  </si>
  <si>
    <t>12.42</t>
  </si>
  <si>
    <t>14.36</t>
  </si>
  <si>
    <t>14.37</t>
  </si>
  <si>
    <t>15.18</t>
  </si>
  <si>
    <t>Бурцев Артемий</t>
  </si>
  <si>
    <t>15.33</t>
  </si>
  <si>
    <t>15.53</t>
  </si>
  <si>
    <t>16.20</t>
  </si>
  <si>
    <t>17.36</t>
  </si>
  <si>
    <t>19.25</t>
  </si>
  <si>
    <t>27.32</t>
  </si>
  <si>
    <t>Группа  девочки 2007-2009 г.р., дистанция 7 км (велогонка)</t>
  </si>
  <si>
    <t>13.48</t>
  </si>
  <si>
    <t>13.55</t>
  </si>
  <si>
    <t>14.48</t>
  </si>
  <si>
    <t>15.19</t>
  </si>
  <si>
    <t>Евстигнеева Кскеия</t>
  </si>
  <si>
    <t>Шестакова Екатерина</t>
  </si>
  <si>
    <t>17.38</t>
  </si>
  <si>
    <t>24.24</t>
  </si>
  <si>
    <t>Группа  юноши 2006-2004 г.р., дистанция 14 км (велогонка)</t>
  </si>
  <si>
    <t>Рукавицын Ильяз</t>
  </si>
  <si>
    <t>22.15</t>
  </si>
  <si>
    <t>23.24</t>
  </si>
  <si>
    <t>Калашников Максим</t>
  </si>
  <si>
    <t>23.52</t>
  </si>
  <si>
    <t>Воробьев Артемий</t>
  </si>
  <si>
    <t>24.00</t>
  </si>
  <si>
    <t>26.30</t>
  </si>
  <si>
    <t>Першуков Владислав</t>
  </si>
  <si>
    <t>28.02</t>
  </si>
  <si>
    <t>27.05</t>
  </si>
  <si>
    <t>29.38</t>
  </si>
  <si>
    <t>Группа  девушки 2006-2004 г.р., дистанция 14 км (велогонка)</t>
  </si>
  <si>
    <t>30.34</t>
  </si>
  <si>
    <t>31.10</t>
  </si>
  <si>
    <t>33.27</t>
  </si>
  <si>
    <t>Группа  мужчины 2003-1993 г.р., дистанция 14 км (велогонка)</t>
  </si>
  <si>
    <t>Пермяков Виктор</t>
  </si>
  <si>
    <t>23.53</t>
  </si>
  <si>
    <t>24.01</t>
  </si>
  <si>
    <t>г.Серов</t>
  </si>
  <si>
    <t>26.49</t>
  </si>
  <si>
    <t>Группа  женщины 2003-1993г.р., дистанция 14 км (велогонка)</t>
  </si>
  <si>
    <t>30.36</t>
  </si>
  <si>
    <t>33.19</t>
  </si>
  <si>
    <t>Фадеева Екатерина</t>
  </si>
  <si>
    <t>41.39</t>
  </si>
  <si>
    <t>Группа  мужчины 1992-1973 г.р., дистанция 14 км (велогонка)</t>
  </si>
  <si>
    <t>Минуллин Виталий</t>
  </si>
  <si>
    <t>25.04</t>
  </si>
  <si>
    <t>г.Карпинск</t>
  </si>
  <si>
    <t>27.52</t>
  </si>
  <si>
    <t>Веселков Александр</t>
  </si>
  <si>
    <t>32.54</t>
  </si>
  <si>
    <t>Группа  женщины 1992-1973 г.р., дистанция 14 км (велогонка)</t>
  </si>
  <si>
    <t>30.14</t>
  </si>
  <si>
    <t>37.09</t>
  </si>
  <si>
    <t>Группа  мужчины 1972 г.р. и старше, дистанция 7 км (велогонка)</t>
  </si>
  <si>
    <t>г. Серов</t>
  </si>
  <si>
    <t>11.53</t>
  </si>
  <si>
    <t>г.Краснотурьинск</t>
  </si>
  <si>
    <t>Минибаев Сергей</t>
  </si>
  <si>
    <t>13.24</t>
  </si>
  <si>
    <t>Группа  женщины 1972 г.р. и старше, дистанция 7 км (велогонка)</t>
  </si>
  <si>
    <t>Фадеева Наталия</t>
  </si>
  <si>
    <t>Главный судья</t>
  </si>
  <si>
    <t>Скачков А.Е.</t>
  </si>
  <si>
    <t>Самойлова Е.В.</t>
  </si>
  <si>
    <t>Группа  мальчики 2010-2012 г.р., дистанция 7 км (л/а пробег)</t>
  </si>
  <si>
    <t>Одинцов Иван</t>
  </si>
  <si>
    <t>29.19</t>
  </si>
  <si>
    <t>Бояршнинов Владимир</t>
  </si>
  <si>
    <t>Серов, СШ им. Моисеева,биатлон,Кузнецов</t>
  </si>
  <si>
    <t>30.05</t>
  </si>
  <si>
    <t>30.25</t>
  </si>
  <si>
    <t>31.01</t>
  </si>
  <si>
    <t>32.50</t>
  </si>
  <si>
    <t>Казаков Арткмий</t>
  </si>
  <si>
    <t>33.20</t>
  </si>
  <si>
    <t>33.25</t>
  </si>
  <si>
    <t>34.20</t>
  </si>
  <si>
    <t>34.45</t>
  </si>
  <si>
    <t>35.24</t>
  </si>
  <si>
    <t>36.51</t>
  </si>
  <si>
    <t>Группа  девочки 2010-2012 г.р., дистанция 7 км (л/а пробег)</t>
  </si>
  <si>
    <t>33.33</t>
  </si>
  <si>
    <t>33.45</t>
  </si>
  <si>
    <t>Зотова Вероника</t>
  </si>
  <si>
    <t>34.07</t>
  </si>
  <si>
    <t>Зотова Дарина</t>
  </si>
  <si>
    <t>34.41</t>
  </si>
  <si>
    <t>35.19</t>
  </si>
  <si>
    <t>35.27</t>
  </si>
  <si>
    <t>37.10</t>
  </si>
  <si>
    <t>37.12</t>
  </si>
  <si>
    <t>37.38</t>
  </si>
  <si>
    <t>Серегина Арина</t>
  </si>
  <si>
    <t>40.18</t>
  </si>
  <si>
    <t>40.29</t>
  </si>
  <si>
    <t>Группа  мальчики 2007-2009 г.р., дистанция 7 км (л/а пробег)</t>
  </si>
  <si>
    <t>ДЮСШ г.Волчанск</t>
  </si>
  <si>
    <t>25.36</t>
  </si>
  <si>
    <t>25.43</t>
  </si>
  <si>
    <t>Серов, СШ им. Моисеева, л/а</t>
  </si>
  <si>
    <t>25.52</t>
  </si>
  <si>
    <t>26.07</t>
  </si>
  <si>
    <t>29.03</t>
  </si>
  <si>
    <t>Благодир Игорь</t>
  </si>
  <si>
    <t>29.36</t>
  </si>
  <si>
    <t>29.44</t>
  </si>
  <si>
    <t>29.48</t>
  </si>
  <si>
    <t>Григорян Макар</t>
  </si>
  <si>
    <t>29.55</t>
  </si>
  <si>
    <t>29.56</t>
  </si>
  <si>
    <t>30.29</t>
  </si>
  <si>
    <t>Незамутдинов Артем</t>
  </si>
  <si>
    <t>30.30</t>
  </si>
  <si>
    <t>31.15</t>
  </si>
  <si>
    <t>31.16</t>
  </si>
  <si>
    <t>31.16,5</t>
  </si>
  <si>
    <t>Полоз Антон</t>
  </si>
  <si>
    <t>31.17</t>
  </si>
  <si>
    <t>31.45</t>
  </si>
  <si>
    <t>31.50</t>
  </si>
  <si>
    <t>32.01</t>
  </si>
  <si>
    <t>Зайнетдинов Артем</t>
  </si>
  <si>
    <t>33.18</t>
  </si>
  <si>
    <t>36.15</t>
  </si>
  <si>
    <t>37.07</t>
  </si>
  <si>
    <t>38.52</t>
  </si>
  <si>
    <t>Хусейнов Нозим</t>
  </si>
  <si>
    <t>33.03</t>
  </si>
  <si>
    <t>Группа  девочки 2007-2009 г.р., дистанция 7 км (л/а пробег)</t>
  </si>
  <si>
    <t>29.07</t>
  </si>
  <si>
    <t>32.03</t>
  </si>
  <si>
    <t>32.10</t>
  </si>
  <si>
    <t>32.42</t>
  </si>
  <si>
    <t>Железнова Ангелина</t>
  </si>
  <si>
    <t>36.46</t>
  </si>
  <si>
    <t>37.11</t>
  </si>
  <si>
    <t>Уасимова Милена</t>
  </si>
  <si>
    <t>37.31</t>
  </si>
  <si>
    <t>Камалов Камилла</t>
  </si>
  <si>
    <t>38.55</t>
  </si>
  <si>
    <t>Протопопова Екатерина</t>
  </si>
  <si>
    <t>38.57</t>
  </si>
  <si>
    <t>Пермякова Екатерина</t>
  </si>
  <si>
    <t>39.01</t>
  </si>
  <si>
    <t>Усикова Злата</t>
  </si>
  <si>
    <t>42.15</t>
  </si>
  <si>
    <t>Группа  юноши 2006-2004 г.р., дистанция 14 км (л/а пробег)</t>
  </si>
  <si>
    <t>49.35</t>
  </si>
  <si>
    <t>52.49</t>
  </si>
  <si>
    <t>55.06</t>
  </si>
  <si>
    <t>57.27</t>
  </si>
  <si>
    <t>1.01,38</t>
  </si>
  <si>
    <t>1.02,00</t>
  </si>
  <si>
    <t>1.07,12</t>
  </si>
  <si>
    <t>Гурко Глеб</t>
  </si>
  <si>
    <t>1.12,55</t>
  </si>
  <si>
    <t>1.14,37</t>
  </si>
  <si>
    <t>Группа  девушки 2006-2004 г.р., дистанция 14 км (л/а пробег)</t>
  </si>
  <si>
    <t>1.07,13</t>
  </si>
  <si>
    <t>1.08,59</t>
  </si>
  <si>
    <t>Группа  мужчины 2003-1993 г.р., дистанция 14 км (л/а пробег)</t>
  </si>
  <si>
    <t>Карасс Ярослав</t>
  </si>
  <si>
    <t>56.58</t>
  </si>
  <si>
    <t>1.08,40</t>
  </si>
  <si>
    <t>1.08,41</t>
  </si>
  <si>
    <t>Группа  женщины 2003-1993г.р., дистанция 14 км (л/а пробег)</t>
  </si>
  <si>
    <t>1.11,57</t>
  </si>
  <si>
    <t>Группа  мужчины 1992-1973 г.р., дистанция 14 км (л/а пробег)</t>
  </si>
  <si>
    <t>48.02</t>
  </si>
  <si>
    <t>Ковалев Алексей</t>
  </si>
  <si>
    <t>52.37</t>
  </si>
  <si>
    <t>г. Североуральск</t>
  </si>
  <si>
    <t>53.16</t>
  </si>
  <si>
    <t>54.36</t>
  </si>
  <si>
    <t>56.30</t>
  </si>
  <si>
    <t>Семакин Сергей</t>
  </si>
  <si>
    <t>1.00,21</t>
  </si>
  <si>
    <t>Кравченко Александр</t>
  </si>
  <si>
    <t>1.02,25</t>
  </si>
  <si>
    <t>Желтых Сергей</t>
  </si>
  <si>
    <t>1.05,46</t>
  </si>
  <si>
    <t>Джумакаев Виктор</t>
  </si>
  <si>
    <t>1.06,01</t>
  </si>
  <si>
    <t>Группа  женщины 1992-1973 г.р., дистанция 14 км (л/а пробег)</t>
  </si>
  <si>
    <t>1.06,29</t>
  </si>
  <si>
    <t>Еремеева Мария</t>
  </si>
  <si>
    <t>1.11,30</t>
  </si>
  <si>
    <t>Группа  мужчины 1972 г.р. и старше, дистанция 7 км (л/а пробег)</t>
  </si>
  <si>
    <t>Алабужин Геннадий</t>
  </si>
  <si>
    <t>28.10</t>
  </si>
  <si>
    <t>Козин Валерий</t>
  </si>
  <si>
    <t>31.31</t>
  </si>
  <si>
    <t>31.44</t>
  </si>
  <si>
    <t>Группа  женщины 1972 г.р. и старше, дистанция 7 км (л/а пробег)</t>
  </si>
  <si>
    <t>г. Волчанск</t>
  </si>
  <si>
    <t>34.56</t>
  </si>
  <si>
    <t>Группа  мужчины 2006 г.р. и старше, дистанция 21 км (велогонка)</t>
  </si>
  <si>
    <t>33.25,5</t>
  </si>
  <si>
    <t>Шишкин Константин</t>
  </si>
  <si>
    <t>35.59</t>
  </si>
  <si>
    <t>Ремизов Владислав</t>
  </si>
  <si>
    <t>36.04</t>
  </si>
  <si>
    <t>Ботенев Андрей</t>
  </si>
  <si>
    <t>40.12</t>
  </si>
  <si>
    <t>Группа  женщины 2006 г.р. и старше, дистанция 21 км (велогонка)</t>
  </si>
  <si>
    <t>54.13</t>
  </si>
  <si>
    <t>Группа  мужчины 2006 г.р. и старше, дистанция 21 км (л/а пробег)</t>
  </si>
  <si>
    <t>Коврижных Александр</t>
  </si>
  <si>
    <t>1.10,12</t>
  </si>
  <si>
    <t>1.11,02</t>
  </si>
  <si>
    <t>1.26,26</t>
  </si>
  <si>
    <t>Ширяев Владислав</t>
  </si>
  <si>
    <t>1.33,35</t>
  </si>
  <si>
    <t>Самоваров Сергей</t>
  </si>
  <si>
    <t>1.35,20</t>
  </si>
  <si>
    <t>Группа  женщины 2006 г.р. и старше, дистанция 21 км (л/а пробег)</t>
  </si>
  <si>
    <t>1.13,58</t>
  </si>
  <si>
    <t>1.28,03</t>
  </si>
  <si>
    <t>1.35,45</t>
  </si>
  <si>
    <t>Ушакова Надежда</t>
  </si>
  <si>
    <t>1.48,34</t>
  </si>
  <si>
    <t>Бороздина Елизавета</t>
  </si>
  <si>
    <t>1.56,24</t>
  </si>
  <si>
    <t>2005-2004</t>
  </si>
  <si>
    <t>1992-1983</t>
  </si>
  <si>
    <t>1972-1963</t>
  </si>
  <si>
    <t>1962+</t>
  </si>
  <si>
    <t>9 этап, Новолялинское притяжение, Новая Ляля, 040921, ВЕЛО</t>
  </si>
  <si>
    <t>9 этап, Новолялинское притяжение, Новая Ляля, 040922 КРОСС</t>
  </si>
  <si>
    <t>Аоельбор Анна</t>
  </si>
  <si>
    <t>ДЮСШ Карпинск</t>
  </si>
  <si>
    <t>Денисова Юля</t>
  </si>
  <si>
    <t>ДЮСШ Североуральск</t>
  </si>
  <si>
    <t>+00:00:11,00</t>
  </si>
  <si>
    <t>+00:00:25,00</t>
  </si>
  <si>
    <t>+00:00:28,00</t>
  </si>
  <si>
    <t>+00:00:33,00</t>
  </si>
  <si>
    <t>є</t>
  </si>
  <si>
    <t>+00:00:35,00</t>
  </si>
  <si>
    <t>Грошина Валерия</t>
  </si>
  <si>
    <t>+00:00:42,00</t>
  </si>
  <si>
    <t>+00:00:47,00</t>
  </si>
  <si>
    <t>Мотовичева Валерия</t>
  </si>
  <si>
    <t>Г2011</t>
  </si>
  <si>
    <t>+00:00:48,00</t>
  </si>
  <si>
    <t>+00:00:52,00</t>
  </si>
  <si>
    <t>Пих Елена</t>
  </si>
  <si>
    <t>ДЮСШ Новая Ляля</t>
  </si>
  <si>
    <t>+00:00:54,00</t>
  </si>
  <si>
    <t>+00:00:56,00</t>
  </si>
  <si>
    <t>+00:01:02,00</t>
  </si>
  <si>
    <t>+00:01:03,00</t>
  </si>
  <si>
    <t>Вышеткова Диана</t>
  </si>
  <si>
    <t>СШ им. Л.П.Моисеева Серов</t>
  </si>
  <si>
    <t>+00:01:04,00</t>
  </si>
  <si>
    <t>Омарова Мария</t>
  </si>
  <si>
    <t>20ЇСҐ</t>
  </si>
  <si>
    <t>+00:01:13,00</t>
  </si>
  <si>
    <t>Вышеткова Полина</t>
  </si>
  <si>
    <t>+00:01:24,00</t>
  </si>
  <si>
    <t>+00:01:27,00</t>
  </si>
  <si>
    <t>+00:01:30,00</t>
  </si>
  <si>
    <t>Аксенович Настя</t>
  </si>
  <si>
    <t>+00:01:35,00</t>
  </si>
  <si>
    <t>+00:01:53,00</t>
  </si>
  <si>
    <t>+00:01:57,00</t>
  </si>
  <si>
    <t>+00:02:13,00</t>
  </si>
  <si>
    <t>Кулешова Таисия</t>
  </si>
  <si>
    <t>+00:02:26,00</t>
  </si>
  <si>
    <t>Юдина Софья</t>
  </si>
  <si>
    <t>ЦЮСШ Североуральск</t>
  </si>
  <si>
    <t>+00:03:30,00</t>
  </si>
  <si>
    <t>Разводовская Варвара</t>
  </si>
  <si>
    <t>МКОУ ДО НГО "ДЮСШ</t>
  </si>
  <si>
    <t>Окружные соревнования Летнего этапа Кубка Северных городов</t>
  </si>
  <si>
    <t>"Новолялиское притяжение 2022"</t>
  </si>
  <si>
    <t>Дкжина Екатерина</t>
  </si>
  <si>
    <t>+00:00:22,00</t>
  </si>
  <si>
    <t>+00:00:30,00</t>
  </si>
  <si>
    <t>+00:00:32,00</t>
  </si>
  <si>
    <t>+00:00:38,00</t>
  </si>
  <si>
    <t>Плотникова Полина</t>
  </si>
  <si>
    <t>ДЮСШ Верхотурье</t>
  </si>
  <si>
    <t>+00:00:41,00</t>
  </si>
  <si>
    <t>Серова Дарина</t>
  </si>
  <si>
    <t>+00:01:00,00</t>
  </si>
  <si>
    <t>+00:01:06,00</t>
  </si>
  <si>
    <t>+00:01:09,00</t>
  </si>
  <si>
    <t>+00:01:11,00</t>
  </si>
  <si>
    <t>+00:01:14,00</t>
  </si>
  <si>
    <t>Черемных Татьяна</t>
  </si>
  <si>
    <t>+00:01:16,00</t>
  </si>
  <si>
    <t>Иванцова Полина</t>
  </si>
  <si>
    <t>+00:01:23,00</t>
  </si>
  <si>
    <t>Шумилова Диана</t>
  </si>
  <si>
    <t>+00:01:25,00</t>
  </si>
  <si>
    <t>Гайнанова Арина</t>
  </si>
  <si>
    <t>+00:01:37,00</t>
  </si>
  <si>
    <t>Веселова Елена</t>
  </si>
  <si>
    <t>+00:01:38,00</t>
  </si>
  <si>
    <t>Дёмина Елизавета</t>
  </si>
  <si>
    <t>+00:01:42,00</t>
  </si>
  <si>
    <t>Семенихина Юля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</si>
  <si>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2008-2009 д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2км.</t>
    </r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</si>
  <si>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2010 и младше дев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2км.</t>
    </r>
  </si>
  <si>
    <r>
      <t>г</t>
    </r>
    <r>
      <rPr>
        <sz val="8"/>
        <color indexed="8"/>
        <rFont val="Arial"/>
        <family val="2"/>
      </rPr>
      <t>~2011</t>
    </r>
  </si>
  <si>
    <r>
      <t xml:space="preserve">Группа участников: 2006-2007 </t>
    </r>
    <r>
      <rPr>
        <b/>
        <sz val="10"/>
        <color indexed="8"/>
        <rFont val="Arial"/>
        <family val="2"/>
      </rPr>
      <t xml:space="preserve">д </t>
    </r>
    <r>
      <rPr>
        <sz val="10"/>
        <color indexed="8"/>
        <rFont val="Arial"/>
        <family val="2"/>
      </rPr>
      <t>Дистанция: Зкм.</t>
    </r>
  </si>
  <si>
    <t>+00:00:19,00</t>
  </si>
  <si>
    <t>валютне Александра</t>
  </si>
  <si>
    <t>+00:00:20,00</t>
  </si>
  <si>
    <t>+00:00:29,00</t>
  </si>
  <si>
    <t>+00:00:53,00</t>
  </si>
  <si>
    <t>Максимова Елена</t>
  </si>
  <si>
    <t>+00:02:11,00</t>
  </si>
  <si>
    <t>Г ессе Анастасия</t>
  </si>
  <si>
    <t>+00:02:39,00</t>
  </si>
  <si>
    <t>Г разных Софья</t>
  </si>
  <si>
    <t>+00:03:00,00</t>
  </si>
  <si>
    <t>Корчемкина Софья</t>
  </si>
  <si>
    <t>+00:04:42,00</t>
  </si>
  <si>
    <t>і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</si>
  <si>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2004-2005 д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</si>
  <si>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Скопова Ирина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</si>
  <si>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1993-2003 д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</si>
  <si>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+00:03:23,00</t>
  </si>
  <si>
    <t>Группа участников: 1973-1982 ж Дистанция: Зкм.</t>
  </si>
  <si>
    <t>Альдергот Максим</t>
  </si>
  <si>
    <r>
      <t>|_</t>
    </r>
    <r>
      <rPr>
        <sz val="8"/>
        <color indexed="8"/>
        <rFont val="Arial"/>
        <family val="2"/>
      </rPr>
      <t>00:09:21,00</t>
    </r>
  </si>
  <si>
    <t>+00:00:39,00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</si>
  <si>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1973-1982 м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</si>
  <si>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+00:00:44,00</t>
  </si>
  <si>
    <t>ДЮСШ Волчанок</t>
  </si>
  <si>
    <t>+00:01:05,00</t>
  </si>
  <si>
    <t>+00:01:34,00</t>
  </si>
  <si>
    <t>Группа участников: 1993-2003 м Дистанция: Зкм.</t>
  </si>
  <si>
    <t>+00:00:01,00</t>
  </si>
  <si>
    <t>+00:00:17,00</t>
  </si>
  <si>
    <t>+00:01:29,00</t>
  </si>
  <si>
    <t>+00:01:31,00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</si>
  <si>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2004-2005 м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</si>
  <si>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ДЮСШ Волчанск</t>
  </si>
  <si>
    <t>СШ им. ЛЛ.Моисеева Серов</t>
  </si>
  <si>
    <t>ДЮСШ Карпинск ;</t>
  </si>
  <si>
    <t>+00:00:34,00</t>
  </si>
  <si>
    <t>+00:00:50,00</t>
  </si>
  <si>
    <t>+00:00:59,00</t>
  </si>
  <si>
    <t>+00:01:01,00</t>
  </si>
  <si>
    <t>Петухов Илья</t>
  </si>
  <si>
    <t>+00:01:18,00</t>
  </si>
  <si>
    <t>Зайнетдинов Артём</t>
  </si>
  <si>
    <t>+00:01:26,00</t>
  </si>
  <si>
    <t>Анкушин Артур</t>
  </si>
  <si>
    <t>Киселёв Захар</t>
  </si>
  <si>
    <t>+00:01:52,00</t>
  </si>
  <si>
    <t>Юдин Никита</t>
  </si>
  <si>
    <t>+00:01:58,00</t>
  </si>
  <si>
    <t>1Ь</t>
  </si>
  <si>
    <t>Ершов Тимофей</t>
  </si>
  <si>
    <t>+00:03:12,00</t>
  </si>
  <si>
    <t>Чащин Андрей</t>
  </si>
  <si>
    <t>+00:03:18,00</t>
  </si>
  <si>
    <r>
      <t xml:space="preserve">Группа участников: 2006-2007 </t>
    </r>
    <r>
      <rPr>
        <b/>
        <sz val="10"/>
        <color indexed="8"/>
        <rFont val="Arial"/>
        <family val="2"/>
      </rPr>
      <t xml:space="preserve">м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</si>
  <si>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Кропотин Сергей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</si>
  <si>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1962 г.р. и старше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</si>
  <si>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+00:00:07,00</t>
  </si>
  <si>
    <t>+00:00:07,50</t>
  </si>
  <si>
    <t>Чуприков Кирилл</t>
  </si>
  <si>
    <t>+00:00:12,00</t>
  </si>
  <si>
    <t>+00:00:13,00</t>
  </si>
  <si>
    <t>+00:00:16,00</t>
  </si>
  <si>
    <t>Виноградов Илья</t>
  </si>
  <si>
    <t>+00:00:26,00</t>
  </si>
  <si>
    <t>Галимулин Кирилл</t>
  </si>
  <si>
    <t>Зинатулин Руслан</t>
  </si>
  <si>
    <t>Эмир-асанов Никита</t>
  </si>
  <si>
    <t>Холохонов Павел</t>
  </si>
  <si>
    <t>+00:00:37,00</t>
  </si>
  <si>
    <t>Новоселов Руслан</t>
  </si>
  <si>
    <t>+00:00:40,00</t>
  </si>
  <si>
    <t>+00:00:45,00</t>
  </si>
  <si>
    <t>А^бросов Дмитрий</t>
  </si>
  <si>
    <t>+00:00:49,00</t>
  </si>
  <si>
    <t>+00:00:51,00</t>
  </si>
  <si>
    <t>+00:00:55,00</t>
  </si>
  <si>
    <t>Лихачев Артем</t>
  </si>
  <si>
    <t>+00:00:58,00</t>
  </si>
  <si>
    <t>Филимонов И.</t>
  </si>
  <si>
    <t>Гусманов Семён</t>
  </si>
  <si>
    <t>Бондарчик Серафим</t>
  </si>
  <si>
    <t>+00:01:10,0(Г|</t>
  </si>
  <si>
    <t>Шиганов Константин</t>
  </si>
  <si>
    <t>+00:01:46,00</t>
  </si>
  <si>
    <t>Макеев Влад</t>
  </si>
  <si>
    <t>+00:01:56,00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</si>
  <si>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2008-2009 м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2км.</t>
    </r>
  </si>
  <si>
    <t>+00:00:10,00</t>
  </si>
  <si>
    <t>ДЮСШ Карпинск *</t>
  </si>
  <si>
    <t>+00:00:14,00</t>
  </si>
  <si>
    <t>Шайхулин Артем</t>
  </si>
  <si>
    <t>ДЮСШ Североурапьск</t>
  </si>
  <si>
    <t>Богданов Семен</t>
  </si>
  <si>
    <t>Таранов Ярослав</t>
  </si>
  <si>
    <t>Глазунов Денис</t>
  </si>
  <si>
    <t>Кучеров Даниил</t>
  </si>
  <si>
    <t>+00:00:57,00</t>
  </si>
  <si>
    <t>Михалей Семён</t>
  </si>
  <si>
    <t>+00:01:07,00</t>
  </si>
  <si>
    <t>Азанков Артём</t>
  </si>
  <si>
    <t>Корецкий Матвей</t>
  </si>
  <si>
    <t>+00:01:15,00</t>
  </si>
  <si>
    <t>Воложанин Роман</t>
  </si>
  <si>
    <t>ДЮСШ Верхотурье ■'</t>
  </si>
  <si>
    <t>Семенихин Егор</t>
  </si>
  <si>
    <t>+00:01:54,00</t>
  </si>
  <si>
    <t>Пих Василий</t>
  </si>
  <si>
    <t>+00:02:01,00</t>
  </si>
  <si>
    <t>+00:02:14,00</t>
  </si>
  <si>
    <t>Денисенко Иван</t>
  </si>
  <si>
    <t>+00:02:23,00</t>
  </si>
  <si>
    <t>Кайгородов Максим</t>
  </si>
  <si>
    <t>+00:02:30,00</t>
  </si>
  <si>
    <t>Нуриев Исмаил</t>
  </si>
  <si>
    <t>+00:03:35,00</t>
  </si>
  <si>
    <t>Мелетян Никита</t>
  </si>
  <si>
    <t>+00:04:50,00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</si>
  <si>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2010 и младше юноши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2км.</t>
    </r>
  </si>
  <si>
    <r>
      <t xml:space="preserve">4 сентября 2022 года </t>
    </r>
    <r>
      <rPr>
        <b/>
        <sz val="12"/>
        <color indexed="8"/>
        <rFont val="Arial"/>
        <family val="2"/>
      </rPr>
      <t>Место проведения: Новая Ляля</t>
    </r>
  </si>
  <si>
    <t>+00:01:44,00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</si>
  <si>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1962 г.р. и старше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5км.</t>
    </r>
  </si>
  <si>
    <t>+00:09:41,00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</si>
  <si>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1973-1982 ж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</si>
  <si>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Балобанов Георгий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</si>
  <si>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1973-1982 м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5км.</t>
    </r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</si>
  <si>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1983-1992 м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5км.</t>
    </r>
  </si>
  <si>
    <t>+00:02:19,00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</si>
  <si>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1993-2003 м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5км.</t>
    </r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</si>
  <si>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2006-2007 д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</si>
  <si>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00:12:18.00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</si>
  <si>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2006-2007 м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5км.</t>
    </r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</si>
  <si>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2008-2009 д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</si>
  <si>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+00:02:24,00</t>
  </si>
  <si>
    <t>+00:03:24,00</t>
  </si>
  <si>
    <t>+00:04:40,00</t>
  </si>
  <si>
    <t>+00:05:56,00</t>
  </si>
  <si>
    <t>Мокрицов Алексей</t>
  </si>
  <si>
    <t>+00:17:34,00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</si>
  <si>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2008-2009 м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5км.</t>
    </r>
  </si>
  <si>
    <t>+00:00:06,00</t>
  </si>
  <si>
    <t>+00:01:48,00</t>
  </si>
  <si>
    <t>Никулина Софья</t>
  </si>
  <si>
    <t>+00:02:15,00</t>
  </si>
  <si>
    <t>+00:02:36,00</t>
  </si>
  <si>
    <t>+00:02:38,00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</si>
  <si>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2010 и младше дев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Зкм.</t>
    </r>
  </si>
  <si>
    <t>00:13:43.00</t>
  </si>
  <si>
    <t>00:13:46.00</t>
  </si>
  <si>
    <t>+00:00:27,00</t>
  </si>
  <si>
    <t>+00:01:19,00</t>
  </si>
  <si>
    <t>+00:02:32,00</t>
  </si>
  <si>
    <t>+00:03:10,00</t>
  </si>
  <si>
    <t>Филатов Сергей</t>
  </si>
  <si>
    <t>+00:04:24,00</t>
  </si>
  <si>
    <t>+00:04:36,00</t>
  </si>
  <si>
    <t>+00:08:51,00</t>
  </si>
  <si>
    <r>
      <t xml:space="preserve">Группа участников: </t>
    </r>
    <r>
      <rPr>
        <b/>
        <sz val="10"/>
        <color indexed="8"/>
        <rFont val="Arial"/>
        <family val="2"/>
      </rPr>
      <t xml:space="preserve">2010 и младше юноши </t>
    </r>
    <r>
      <rPr>
        <sz val="10"/>
        <color indexed="8"/>
        <rFont val="Arial"/>
        <family val="2"/>
      </rPr>
      <t xml:space="preserve">Дистанция: </t>
    </r>
    <r>
      <rPr>
        <b/>
        <sz val="10"/>
        <color indexed="8"/>
        <rFont val="Arial"/>
        <family val="2"/>
      </rPr>
      <t>5км.</t>
    </r>
  </si>
  <si>
    <t xml:space="preserve"> Кубок Северных городов Лето-2022</t>
  </si>
  <si>
    <t>Осенний детектив, 110922 Краснотурьинск</t>
  </si>
  <si>
    <t>КРОСС</t>
  </si>
  <si>
    <t>Юноши</t>
  </si>
  <si>
    <t>возрастная группа 2008-2009 (13-14 лет) 2006-2007 (15-16 лет)</t>
  </si>
  <si>
    <t>14 км (2 круга х 7 км)</t>
  </si>
  <si>
    <t>№п\п</t>
  </si>
  <si>
    <t>нагр.№</t>
  </si>
  <si>
    <t xml:space="preserve">Фамилия Имя </t>
  </si>
  <si>
    <t xml:space="preserve">город </t>
  </si>
  <si>
    <t>год рожд</t>
  </si>
  <si>
    <t>1 круг</t>
  </si>
  <si>
    <t>2 круг</t>
  </si>
  <si>
    <t xml:space="preserve">Сорокин Матвей </t>
  </si>
  <si>
    <t xml:space="preserve">Гулин Михаил </t>
  </si>
  <si>
    <t>ВЕЛО</t>
  </si>
  <si>
    <t xml:space="preserve">Мужчины </t>
  </si>
  <si>
    <t>возрастная группа 2004-2005 (17-18 лет) 1993-2003 (19-29 лет) 1983-1992 (30-39)</t>
  </si>
  <si>
    <t xml:space="preserve">49 км (7 кругов х 7 км) </t>
  </si>
  <si>
    <t xml:space="preserve">3 круг </t>
  </si>
  <si>
    <t xml:space="preserve">4 круг </t>
  </si>
  <si>
    <t xml:space="preserve">5 круг </t>
  </si>
  <si>
    <t>6 круг</t>
  </si>
  <si>
    <t xml:space="preserve">7 круг </t>
  </si>
  <si>
    <t xml:space="preserve">Полуян Андрей </t>
  </si>
  <si>
    <t xml:space="preserve">Подковыров Евгений </t>
  </si>
  <si>
    <t>28 км (4 круга х 7 км)</t>
  </si>
  <si>
    <t xml:space="preserve">Пегов Дмитрий </t>
  </si>
  <si>
    <t>Женщины</t>
  </si>
  <si>
    <t xml:space="preserve">Серов </t>
  </si>
  <si>
    <t xml:space="preserve">Гаврилова Ольга </t>
  </si>
  <si>
    <t>возрастная группа 1973-1982 (40-49 лет) 1963-1972 (50-59 лет)</t>
  </si>
  <si>
    <t>49 км (7 кругов х 7 км)</t>
  </si>
  <si>
    <t xml:space="preserve">Пфенинг Владимир </t>
  </si>
  <si>
    <t>возрастная группа до 1962 (60+ лет)</t>
  </si>
  <si>
    <t>35 км (5 х 7 км)</t>
  </si>
  <si>
    <t xml:space="preserve">Пенигжанин Валерий </t>
  </si>
  <si>
    <t>Главный Судья</t>
  </si>
  <si>
    <t>Д.В.Стрежнев</t>
  </si>
  <si>
    <t>Е.Н.Дубовикова</t>
  </si>
  <si>
    <t>Амбросов Дмитрий</t>
  </si>
  <si>
    <t>Валюшис Александра</t>
  </si>
  <si>
    <t>Грязных Софья</t>
  </si>
  <si>
    <t>юноши 13-14 лет , 2008-2009 г.р.</t>
  </si>
  <si>
    <t>девушки 13-14 лет, 2008-2009 г.р.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</si>
</sst>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  <numFmt numFmtId="201" formatCode="h:mm:ss;@"/>
    <numFmt numFmtId="202" formatCode="hh:mm:ss"/>
  </numFmts>
  <fonts count="130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sz val="13"/>
      <name val="Calibri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 Unicode MS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.5"/>
      <color indexed="63"/>
      <name val="Arial"/>
      <family val="2"/>
    </font>
    <font>
      <b/>
      <sz val="10.5"/>
      <color indexed="8"/>
      <name val="MS Reference Sans Serif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63"/>
      <name val="Times New Roman"/>
      <family val="1"/>
    </font>
    <font>
      <sz val="10"/>
      <color indexed="56"/>
      <name val="Arial"/>
      <family val="2"/>
    </font>
    <font>
      <b/>
      <sz val="12"/>
      <color indexed="56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Unicode MS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b/>
      <sz val="16"/>
      <color indexed="56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 Unicode MS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.5"/>
      <color rgb="FF222222"/>
      <name val="Arial"/>
      <family val="2"/>
    </font>
    <font>
      <b/>
      <sz val="10.5"/>
      <color rgb="FF000000"/>
      <name val="MS Reference Sans Serif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222222"/>
      <name val="Times New Roman"/>
      <family val="1"/>
    </font>
    <font>
      <sz val="10"/>
      <color rgb="FF002060"/>
      <name val="Arial"/>
      <family val="2"/>
    </font>
    <font>
      <b/>
      <sz val="12"/>
      <color rgb="FF002060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vertAlign val="superscript"/>
      <sz val="8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222222"/>
      <name val="Arial"/>
      <family val="2"/>
    </font>
    <font>
      <b/>
      <sz val="12"/>
      <color rgb="FF000000"/>
      <name val="Arial Unicode MS"/>
      <family val="2"/>
    </font>
    <font>
      <b/>
      <sz val="12"/>
      <color rgb="FF00206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6"/>
      <color rgb="FF00206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14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12" fillId="27" borderId="0" applyBorder="0" applyProtection="0">
      <alignment/>
    </xf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79" fillId="34" borderId="1" applyNumberFormat="0" applyAlignment="0" applyProtection="0"/>
    <xf numFmtId="0" fontId="80" fillId="35" borderId="2" applyNumberFormat="0" applyAlignment="0" applyProtection="0"/>
    <xf numFmtId="0" fontId="81" fillId="35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36" borderId="7" applyNumberFormat="0" applyAlignment="0" applyProtection="0"/>
    <xf numFmtId="0" fontId="87" fillId="0" borderId="0" applyNumberFormat="0" applyFill="0" applyBorder="0" applyAlignment="0" applyProtection="0"/>
    <xf numFmtId="0" fontId="88" fillId="37" borderId="0" applyNumberFormat="0" applyBorder="0" applyAlignment="0" applyProtection="0"/>
    <xf numFmtId="0" fontId="89" fillId="0" borderId="0">
      <alignment/>
      <protection/>
    </xf>
    <xf numFmtId="0" fontId="77" fillId="0" borderId="0">
      <alignment/>
      <protection/>
    </xf>
    <xf numFmtId="0" fontId="3" fillId="0" borderId="0" applyNumberFormat="0" applyFill="0" applyBorder="0" applyAlignment="0" applyProtection="0"/>
    <xf numFmtId="0" fontId="90" fillId="38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39" borderId="0" applyBorder="0" applyProtection="0">
      <alignment/>
    </xf>
    <xf numFmtId="0" fontId="0" fillId="40" borderId="8" applyNumberFormat="0" applyFont="0" applyAlignment="0" applyProtection="0"/>
    <xf numFmtId="0" fontId="77" fillId="40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5" fillId="4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1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14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6" fillId="42" borderId="0" xfId="0" applyFont="1" applyFill="1" applyBorder="1" applyAlignment="1">
      <alignment horizontal="center"/>
    </xf>
    <xf numFmtId="0" fontId="97" fillId="43" borderId="10" xfId="0" applyFont="1" applyFill="1" applyBorder="1" applyAlignment="1">
      <alignment horizontal="center" vertical="center" wrapText="1"/>
    </xf>
    <xf numFmtId="47" fontId="97" fillId="43" borderId="10" xfId="0" applyNumberFormat="1" applyFont="1" applyFill="1" applyBorder="1" applyAlignment="1">
      <alignment horizontal="center" vertical="center" wrapText="1"/>
    </xf>
    <xf numFmtId="0" fontId="97" fillId="43" borderId="0" xfId="0" applyFont="1" applyFill="1" applyBorder="1" applyAlignment="1">
      <alignment horizontal="center" vertical="center" wrapText="1"/>
    </xf>
    <xf numFmtId="47" fontId="97" fillId="43" borderId="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wrapText="1"/>
    </xf>
    <xf numFmtId="21" fontId="97" fillId="43" borderId="10" xfId="0" applyNumberFormat="1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 wrapText="1"/>
    </xf>
    <xf numFmtId="0" fontId="1" fillId="44" borderId="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97" fillId="43" borderId="0" xfId="0" applyFont="1" applyFill="1" applyBorder="1" applyAlignment="1">
      <alignment horizontal="left" vertical="center" wrapText="1"/>
    </xf>
    <xf numFmtId="0" fontId="97" fillId="43" borderId="10" xfId="0" applyFont="1" applyFill="1" applyBorder="1" applyAlignment="1">
      <alignment horizontal="left" vertical="center" wrapText="1"/>
    </xf>
    <xf numFmtId="0" fontId="9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7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9" fillId="0" borderId="0" xfId="0" applyFont="1" applyAlignment="1">
      <alignment horizontal="left" vertical="center" wrapText="1"/>
    </xf>
    <xf numFmtId="21" fontId="97" fillId="43" borderId="0" xfId="0" applyNumberFormat="1" applyFont="1" applyFill="1" applyBorder="1" applyAlignment="1">
      <alignment horizontal="center" vertical="center" wrapText="1"/>
    </xf>
    <xf numFmtId="0" fontId="10" fillId="44" borderId="0" xfId="0" applyFont="1" applyFill="1" applyBorder="1" applyAlignment="1">
      <alignment horizontal="center"/>
    </xf>
    <xf numFmtId="0" fontId="99" fillId="0" borderId="0" xfId="0" applyFont="1" applyAlignment="1">
      <alignment horizontal="center" vertical="center" wrapText="1"/>
    </xf>
    <xf numFmtId="0" fontId="100" fillId="0" borderId="0" xfId="0" applyFont="1" applyAlignment="1">
      <alignment/>
    </xf>
    <xf numFmtId="0" fontId="0" fillId="0" borderId="0" xfId="0" applyFill="1" applyAlignment="1">
      <alignment/>
    </xf>
    <xf numFmtId="0" fontId="100" fillId="0" borderId="0" xfId="0" applyFont="1" applyAlignment="1">
      <alignment/>
    </xf>
    <xf numFmtId="0" fontId="101" fillId="0" borderId="0" xfId="0" applyFont="1" applyFill="1" applyAlignment="1">
      <alignment/>
    </xf>
    <xf numFmtId="0" fontId="101" fillId="0" borderId="0" xfId="0" applyFont="1" applyFill="1" applyAlignment="1">
      <alignment horizontal="center"/>
    </xf>
    <xf numFmtId="14" fontId="101" fillId="0" borderId="0" xfId="0" applyNumberFormat="1" applyFont="1" applyFill="1" applyAlignment="1">
      <alignment/>
    </xf>
    <xf numFmtId="46" fontId="97" fillId="43" borderId="10" xfId="0" applyNumberFormat="1" applyFont="1" applyFill="1" applyBorder="1" applyAlignment="1">
      <alignment horizontal="center" vertical="center" wrapText="1"/>
    </xf>
    <xf numFmtId="46" fontId="0" fillId="0" borderId="0" xfId="0" applyNumberFormat="1" applyAlignment="1">
      <alignment/>
    </xf>
    <xf numFmtId="0" fontId="13" fillId="0" borderId="0" xfId="0" applyFont="1" applyFill="1" applyAlignment="1">
      <alignment horizontal="center" vertical="center"/>
    </xf>
    <xf numFmtId="0" fontId="102" fillId="43" borderId="10" xfId="0" applyFont="1" applyFill="1" applyBorder="1" applyAlignment="1">
      <alignment horizontal="center" vertical="center" wrapText="1"/>
    </xf>
    <xf numFmtId="0" fontId="102" fillId="43" borderId="10" xfId="0" applyFont="1" applyFill="1" applyBorder="1" applyAlignment="1">
      <alignment vertical="center" wrapText="1"/>
    </xf>
    <xf numFmtId="193" fontId="97" fillId="4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02" fillId="0" borderId="10" xfId="0" applyFont="1" applyFill="1" applyBorder="1" applyAlignment="1">
      <alignment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2" fillId="43" borderId="0" xfId="0" applyFont="1" applyFill="1" applyBorder="1" applyAlignment="1">
      <alignment vertical="center" wrapText="1"/>
    </xf>
    <xf numFmtId="0" fontId="102" fillId="43" borderId="0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5" fillId="0" borderId="0" xfId="0" applyFont="1" applyAlignment="1">
      <alignment/>
    </xf>
    <xf numFmtId="0" fontId="103" fillId="10" borderId="10" xfId="0" applyFont="1" applyFill="1" applyBorder="1" applyAlignment="1">
      <alignment vertical="center" wrapText="1"/>
    </xf>
    <xf numFmtId="0" fontId="103" fillId="10" borderId="10" xfId="0" applyFont="1" applyFill="1" applyBorder="1" applyAlignment="1">
      <alignment horizontal="center" vertical="center" wrapText="1"/>
    </xf>
    <xf numFmtId="0" fontId="85" fillId="10" borderId="10" xfId="0" applyFont="1" applyFill="1" applyBorder="1" applyAlignment="1">
      <alignment horizontal="center"/>
    </xf>
    <xf numFmtId="0" fontId="99" fillId="0" borderId="0" xfId="0" applyFont="1" applyFill="1" applyAlignment="1">
      <alignment horizontal="center" vertical="center" wrapText="1"/>
    </xf>
    <xf numFmtId="0" fontId="85" fillId="10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85" fillId="1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4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43" borderId="10" xfId="0" applyFill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0" fontId="85" fillId="18" borderId="10" xfId="0" applyFont="1" applyFill="1" applyBorder="1" applyAlignment="1">
      <alignment horizontal="left" vertical="center" wrapText="1"/>
    </xf>
    <xf numFmtId="0" fontId="85" fillId="18" borderId="10" xfId="0" applyFont="1" applyFill="1" applyBorder="1" applyAlignment="1">
      <alignment horizontal="center" vertical="center" wrapText="1"/>
    </xf>
    <xf numFmtId="21" fontId="85" fillId="18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43" borderId="0" xfId="0" applyFont="1" applyFill="1" applyBorder="1" applyAlignment="1">
      <alignment horizontal="center" vertical="center" wrapText="1"/>
    </xf>
    <xf numFmtId="21" fontId="0" fillId="0" borderId="0" xfId="0" applyNumberFormat="1" applyFont="1" applyBorder="1" applyAlignment="1">
      <alignment horizontal="center"/>
    </xf>
    <xf numFmtId="0" fontId="85" fillId="18" borderId="10" xfId="0" applyFont="1" applyFill="1" applyBorder="1" applyAlignment="1">
      <alignment/>
    </xf>
    <xf numFmtId="0" fontId="85" fillId="18" borderId="10" xfId="0" applyFont="1" applyFill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1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104" fillId="0" borderId="0" xfId="0" applyFont="1" applyAlignment="1">
      <alignment vertical="center"/>
    </xf>
    <xf numFmtId="0" fontId="104" fillId="0" borderId="10" xfId="0" applyFont="1" applyBorder="1" applyAlignment="1">
      <alignment vertical="center"/>
    </xf>
    <xf numFmtId="0" fontId="85" fillId="0" borderId="10" xfId="0" applyFont="1" applyBorder="1" applyAlignment="1">
      <alignment/>
    </xf>
    <xf numFmtId="0" fontId="85" fillId="0" borderId="10" xfId="0" applyFont="1" applyBorder="1" applyAlignment="1">
      <alignment horizontal="center"/>
    </xf>
    <xf numFmtId="0" fontId="103" fillId="18" borderId="10" xfId="0" applyFont="1" applyFill="1" applyBorder="1" applyAlignment="1">
      <alignment horizontal="center" vertical="center" wrapText="1"/>
    </xf>
    <xf numFmtId="49" fontId="85" fillId="1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5" fillId="5" borderId="10" xfId="0" applyFont="1" applyFill="1" applyBorder="1" applyAlignment="1">
      <alignment horizontal="center"/>
    </xf>
    <xf numFmtId="0" fontId="85" fillId="5" borderId="10" xfId="0" applyFont="1" applyFill="1" applyBorder="1" applyAlignment="1">
      <alignment/>
    </xf>
    <xf numFmtId="0" fontId="0" fillId="43" borderId="10" xfId="0" applyFill="1" applyBorder="1" applyAlignment="1">
      <alignment horizontal="left" vertical="center" wrapText="1"/>
    </xf>
    <xf numFmtId="0" fontId="0" fillId="43" borderId="10" xfId="0" applyFill="1" applyBorder="1" applyAlignment="1">
      <alignment vertical="center" wrapText="1"/>
    </xf>
    <xf numFmtId="0" fontId="0" fillId="45" borderId="10" xfId="0" applyFont="1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21" fontId="0" fillId="45" borderId="10" xfId="0" applyNumberFormat="1" applyFill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45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46" borderId="10" xfId="0" applyFont="1" applyFill="1" applyBorder="1" applyAlignment="1">
      <alignment/>
    </xf>
    <xf numFmtId="0" fontId="0" fillId="46" borderId="10" xfId="0" applyFont="1" applyFill="1" applyBorder="1" applyAlignment="1">
      <alignment horizontal="center"/>
    </xf>
    <xf numFmtId="21" fontId="0" fillId="46" borderId="10" xfId="0" applyNumberForma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94" fontId="0" fillId="0" borderId="10" xfId="0" applyNumberForma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17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94" fontId="0" fillId="0" borderId="10" xfId="0" applyNumberForma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0" fillId="46" borderId="10" xfId="0" applyFont="1" applyFill="1" applyBorder="1" applyAlignment="1">
      <alignment/>
    </xf>
    <xf numFmtId="194" fontId="0" fillId="46" borderId="10" xfId="0" applyNumberForma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194" fontId="0" fillId="45" borderId="10" xfId="0" applyNumberForma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0" fillId="0" borderId="10" xfId="0" applyFont="1" applyBorder="1" applyAlignment="1">
      <alignment/>
    </xf>
    <xf numFmtId="17" fontId="0" fillId="4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7" fontId="0" fillId="0" borderId="0" xfId="0" applyNumberFormat="1" applyBorder="1" applyAlignment="1">
      <alignment horizontal="center"/>
    </xf>
    <xf numFmtId="0" fontId="13" fillId="45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6" fillId="45" borderId="0" xfId="0" applyFont="1" applyFill="1" applyAlignment="1">
      <alignment horizontal="left" vertical="center"/>
    </xf>
    <xf numFmtId="0" fontId="1" fillId="47" borderId="10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0" fontId="16" fillId="0" borderId="17" xfId="0" applyNumberFormat="1" applyFont="1" applyBorder="1" applyAlignment="1">
      <alignment horizontal="center" vertical="center" wrapText="1"/>
    </xf>
    <xf numFmtId="46" fontId="16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5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0" fontId="9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98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indent="2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07" fillId="0" borderId="0" xfId="0" applyFont="1" applyAlignment="1">
      <alignment horizontal="center" vertical="center" wrapText="1"/>
    </xf>
    <xf numFmtId="0" fontId="9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0" fillId="44" borderId="10" xfId="0" applyFont="1" applyFill="1" applyBorder="1" applyAlignment="1">
      <alignment/>
    </xf>
    <xf numFmtId="0" fontId="0" fillId="44" borderId="10" xfId="0" applyFont="1" applyFill="1" applyBorder="1" applyAlignment="1">
      <alignment horizontal="center"/>
    </xf>
    <xf numFmtId="21" fontId="0" fillId="44" borderId="10" xfId="0" applyNumberFormat="1" applyFill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17" borderId="10" xfId="0" applyFill="1" applyBorder="1" applyAlignment="1">
      <alignment horizontal="center"/>
    </xf>
    <xf numFmtId="0" fontId="0" fillId="17" borderId="10" xfId="0" applyFont="1" applyFill="1" applyBorder="1" applyAlignment="1">
      <alignment/>
    </xf>
    <xf numFmtId="0" fontId="0" fillId="17" borderId="10" xfId="0" applyFont="1" applyFill="1" applyBorder="1" applyAlignment="1">
      <alignment horizontal="center"/>
    </xf>
    <xf numFmtId="194" fontId="0" fillId="17" borderId="10" xfId="0" applyNumberFormat="1" applyFill="1" applyBorder="1" applyAlignment="1">
      <alignment horizontal="center"/>
    </xf>
    <xf numFmtId="194" fontId="0" fillId="18" borderId="10" xfId="0" applyNumberFormat="1" applyFill="1" applyBorder="1" applyAlignment="1">
      <alignment horizontal="center"/>
    </xf>
    <xf numFmtId="0" fontId="97" fillId="18" borderId="10" xfId="0" applyFont="1" applyFill="1" applyBorder="1" applyAlignment="1">
      <alignment horizontal="center" vertical="center" wrapText="1"/>
    </xf>
    <xf numFmtId="0" fontId="99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08" fillId="43" borderId="10" xfId="0" applyFont="1" applyFill="1" applyBorder="1" applyAlignment="1">
      <alignment horizontal="left" vertical="center" wrapText="1"/>
    </xf>
    <xf numFmtId="0" fontId="108" fillId="43" borderId="10" xfId="0" applyFont="1" applyFill="1" applyBorder="1" applyAlignment="1">
      <alignment horizontal="center" vertical="center" wrapText="1"/>
    </xf>
    <xf numFmtId="47" fontId="108" fillId="43" borderId="10" xfId="0" applyNumberFormat="1" applyFont="1" applyFill="1" applyBorder="1" applyAlignment="1">
      <alignment horizontal="center" vertical="center" wrapText="1"/>
    </xf>
    <xf numFmtId="0" fontId="109" fillId="43" borderId="10" xfId="0" applyFont="1" applyFill="1" applyBorder="1" applyAlignment="1">
      <alignment horizontal="center" vertical="center" wrapText="1"/>
    </xf>
    <xf numFmtId="0" fontId="108" fillId="43" borderId="0" xfId="0" applyFont="1" applyFill="1" applyBorder="1" applyAlignment="1">
      <alignment horizontal="center" vertical="center" wrapText="1"/>
    </xf>
    <xf numFmtId="0" fontId="108" fillId="43" borderId="0" xfId="0" applyFont="1" applyFill="1" applyBorder="1" applyAlignment="1">
      <alignment horizontal="left" vertical="center" wrapText="1"/>
    </xf>
    <xf numFmtId="0" fontId="109" fillId="43" borderId="0" xfId="0" applyFont="1" applyFill="1" applyBorder="1" applyAlignment="1">
      <alignment horizontal="center" vertical="center" wrapText="1"/>
    </xf>
    <xf numFmtId="47" fontId="108" fillId="43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14" borderId="0" xfId="0" applyFont="1" applyFill="1" applyBorder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108" fillId="43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3" fillId="0" borderId="0" xfId="0" applyNumberFormat="1" applyFont="1" applyAlignment="1">
      <alignment horizontal="center"/>
    </xf>
    <xf numFmtId="0" fontId="22" fillId="18" borderId="0" xfId="0" applyFont="1" applyFill="1" applyAlignment="1">
      <alignment/>
    </xf>
    <xf numFmtId="0" fontId="108" fillId="18" borderId="10" xfId="0" applyFont="1" applyFill="1" applyBorder="1" applyAlignment="1">
      <alignment horizontal="center" vertical="center" wrapText="1"/>
    </xf>
    <xf numFmtId="0" fontId="22" fillId="17" borderId="0" xfId="0" applyFont="1" applyFill="1" applyAlignment="1">
      <alignment/>
    </xf>
    <xf numFmtId="0" fontId="108" fillId="17" borderId="10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center"/>
    </xf>
    <xf numFmtId="0" fontId="108" fillId="45" borderId="10" xfId="0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/>
    </xf>
    <xf numFmtId="0" fontId="23" fillId="45" borderId="10" xfId="0" applyFont="1" applyFill="1" applyBorder="1" applyAlignment="1">
      <alignment/>
    </xf>
    <xf numFmtId="2" fontId="23" fillId="45" borderId="10" xfId="0" applyNumberFormat="1" applyFont="1" applyFill="1" applyBorder="1" applyAlignment="1">
      <alignment horizont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 vertical="center"/>
    </xf>
    <xf numFmtId="0" fontId="111" fillId="0" borderId="0" xfId="0" applyFont="1" applyAlignment="1">
      <alignment/>
    </xf>
    <xf numFmtId="0" fontId="113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5" borderId="10" xfId="0" applyFont="1" applyFill="1" applyBorder="1" applyAlignment="1">
      <alignment horizontal="center"/>
    </xf>
    <xf numFmtId="0" fontId="96" fillId="43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14" fillId="5" borderId="10" xfId="0" applyFont="1" applyFill="1" applyBorder="1" applyAlignment="1">
      <alignment horizontal="center" vertical="center" wrapText="1"/>
    </xf>
    <xf numFmtId="0" fontId="77" fillId="5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21" fontId="77" fillId="0" borderId="10" xfId="0" applyNumberFormat="1" applyFont="1" applyBorder="1" applyAlignment="1">
      <alignment horizontal="center"/>
    </xf>
    <xf numFmtId="46" fontId="77" fillId="0" borderId="10" xfId="0" applyNumberFormat="1" applyFont="1" applyBorder="1" applyAlignment="1">
      <alignment horizontal="center"/>
    </xf>
    <xf numFmtId="0" fontId="114" fillId="44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left" vertical="center" wrapText="1"/>
    </xf>
    <xf numFmtId="0" fontId="77" fillId="0" borderId="10" xfId="0" applyFont="1" applyBorder="1" applyAlignment="1">
      <alignment horizontal="left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 vertical="center" wrapText="1"/>
    </xf>
    <xf numFmtId="0" fontId="114" fillId="45" borderId="10" xfId="0" applyFont="1" applyFill="1" applyBorder="1" applyAlignment="1">
      <alignment horizontal="center" vertical="center" wrapText="1"/>
    </xf>
    <xf numFmtId="0" fontId="77" fillId="45" borderId="10" xfId="0" applyFont="1" applyFill="1" applyBorder="1" applyAlignment="1">
      <alignment horizontal="left" vertical="center" wrapText="1"/>
    </xf>
    <xf numFmtId="0" fontId="114" fillId="13" borderId="10" xfId="0" applyFont="1" applyFill="1" applyBorder="1" applyAlignment="1">
      <alignment horizontal="center" vertical="center" wrapText="1"/>
    </xf>
    <xf numFmtId="0" fontId="77" fillId="13" borderId="10" xfId="0" applyFont="1" applyFill="1" applyBorder="1" applyAlignment="1">
      <alignment horizontal="left" vertical="center" wrapText="1"/>
    </xf>
    <xf numFmtId="0" fontId="96" fillId="45" borderId="10" xfId="0" applyFont="1" applyFill="1" applyBorder="1" applyAlignment="1">
      <alignment horizontal="center" vertical="center" wrapText="1"/>
    </xf>
    <xf numFmtId="20" fontId="0" fillId="0" borderId="10" xfId="0" applyNumberFormat="1" applyFont="1" applyBorder="1" applyAlignment="1">
      <alignment horizontal="center"/>
    </xf>
    <xf numFmtId="0" fontId="115" fillId="43" borderId="10" xfId="0" applyFont="1" applyFill="1" applyBorder="1" applyAlignment="1">
      <alignment horizontal="center" vertical="center" wrapText="1"/>
    </xf>
    <xf numFmtId="0" fontId="8" fillId="17" borderId="10" xfId="0" applyFont="1" applyFill="1" applyBorder="1" applyAlignment="1">
      <alignment horizontal="center"/>
    </xf>
    <xf numFmtId="0" fontId="115" fillId="43" borderId="0" xfId="0" applyFont="1" applyFill="1" applyBorder="1" applyAlignment="1">
      <alignment horizontal="center" vertical="center" wrapText="1"/>
    </xf>
    <xf numFmtId="0" fontId="115" fillId="13" borderId="10" xfId="0" applyFont="1" applyFill="1" applyBorder="1" applyAlignment="1">
      <alignment horizontal="center" vertical="center" wrapText="1"/>
    </xf>
    <xf numFmtId="0" fontId="115" fillId="44" borderId="10" xfId="0" applyFont="1" applyFill="1" applyBorder="1" applyAlignment="1">
      <alignment horizontal="center" vertical="center" wrapText="1"/>
    </xf>
    <xf numFmtId="0" fontId="115" fillId="45" borderId="10" xfId="0" applyFont="1" applyFill="1" applyBorder="1" applyAlignment="1">
      <alignment horizontal="center" vertical="center" wrapText="1"/>
    </xf>
    <xf numFmtId="0" fontId="77" fillId="45" borderId="10" xfId="0" applyFont="1" applyFill="1" applyBorder="1" applyAlignment="1">
      <alignment horizontal="center" vertical="center" wrapText="1"/>
    </xf>
    <xf numFmtId="200" fontId="77" fillId="0" borderId="10" xfId="0" applyNumberFormat="1" applyFont="1" applyBorder="1" applyAlignment="1">
      <alignment horizontal="center"/>
    </xf>
    <xf numFmtId="0" fontId="77" fillId="44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47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8" fillId="17" borderId="0" xfId="0" applyFont="1" applyFill="1" applyAlignment="1">
      <alignment horizontal="center"/>
    </xf>
    <xf numFmtId="0" fontId="8" fillId="17" borderId="0" xfId="0" applyFont="1" applyFill="1" applyAlignment="1">
      <alignment/>
    </xf>
    <xf numFmtId="0" fontId="0" fillId="17" borderId="0" xfId="0" applyFill="1" applyAlignment="1">
      <alignment horizontal="center"/>
    </xf>
    <xf numFmtId="0" fontId="8" fillId="18" borderId="0" xfId="0" applyFont="1" applyFill="1" applyAlignment="1">
      <alignment/>
    </xf>
    <xf numFmtId="0" fontId="0" fillId="18" borderId="0" xfId="0" applyFill="1" applyAlignment="1">
      <alignment horizontal="center"/>
    </xf>
    <xf numFmtId="0" fontId="77" fillId="44" borderId="10" xfId="0" applyFont="1" applyFill="1" applyBorder="1" applyAlignment="1">
      <alignment horizontal="center" vertical="center" wrapText="1"/>
    </xf>
    <xf numFmtId="0" fontId="30" fillId="0" borderId="0" xfId="62" applyFont="1" applyBorder="1" applyAlignment="1">
      <alignment horizontal="left"/>
      <protection/>
    </xf>
    <xf numFmtId="0" fontId="89" fillId="0" borderId="0" xfId="62">
      <alignment/>
      <protection/>
    </xf>
    <xf numFmtId="0" fontId="102" fillId="44" borderId="10" xfId="62" applyFont="1" applyFill="1" applyBorder="1" applyAlignment="1">
      <alignment horizontal="center" vertical="center"/>
      <protection/>
    </xf>
    <xf numFmtId="0" fontId="102" fillId="44" borderId="10" xfId="62" applyFont="1" applyFill="1" applyBorder="1" applyAlignment="1">
      <alignment horizontal="left" vertical="center"/>
      <protection/>
    </xf>
    <xf numFmtId="0" fontId="116" fillId="44" borderId="10" xfId="62" applyFont="1" applyFill="1" applyBorder="1" applyAlignment="1">
      <alignment horizontal="left" vertical="center" wrapText="1"/>
      <protection/>
    </xf>
    <xf numFmtId="0" fontId="10" fillId="44" borderId="10" xfId="62" applyFont="1" applyFill="1" applyBorder="1" applyAlignment="1">
      <alignment horizontal="left" vertical="center"/>
      <protection/>
    </xf>
    <xf numFmtId="0" fontId="10" fillId="44" borderId="10" xfId="62" applyFont="1" applyFill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/>
      <protection/>
    </xf>
    <xf numFmtId="0" fontId="1" fillId="44" borderId="10" xfId="62" applyFont="1" applyFill="1" applyBorder="1" applyAlignment="1">
      <alignment horizontal="left"/>
      <protection/>
    </xf>
    <xf numFmtId="0" fontId="1" fillId="0" borderId="10" xfId="62" applyFont="1" applyBorder="1" applyAlignment="1">
      <alignment horizontal="center"/>
      <protection/>
    </xf>
    <xf numFmtId="0" fontId="13" fillId="0" borderId="10" xfId="62" applyFont="1" applyBorder="1" applyAlignment="1">
      <alignment horizontal="left"/>
      <protection/>
    </xf>
    <xf numFmtId="49" fontId="10" fillId="0" borderId="10" xfId="62" applyNumberFormat="1" applyFont="1" applyBorder="1" applyAlignment="1">
      <alignment horizontal="center"/>
      <protection/>
    </xf>
    <xf numFmtId="1" fontId="10" fillId="0" borderId="10" xfId="62" applyNumberFormat="1" applyFont="1" applyBorder="1" applyAlignment="1">
      <alignment horizontal="center"/>
      <protection/>
    </xf>
    <xf numFmtId="0" fontId="10" fillId="0" borderId="10" xfId="62" applyNumberFormat="1" applyFont="1" applyBorder="1" applyAlignment="1">
      <alignment horizontal="center"/>
      <protection/>
    </xf>
    <xf numFmtId="0" fontId="1" fillId="44" borderId="10" xfId="62" applyFont="1" applyFill="1" applyBorder="1">
      <alignment/>
      <protection/>
    </xf>
    <xf numFmtId="0" fontId="114" fillId="0" borderId="10" xfId="62" applyFont="1" applyBorder="1" applyAlignment="1">
      <alignment horizontal="center" wrapText="1"/>
      <protection/>
    </xf>
    <xf numFmtId="2" fontId="10" fillId="0" borderId="10" xfId="62" applyNumberFormat="1" applyFont="1" applyBorder="1" applyAlignment="1">
      <alignment horizontal="center"/>
      <protection/>
    </xf>
    <xf numFmtId="0" fontId="114" fillId="0" borderId="10" xfId="62" applyFont="1" applyBorder="1" applyAlignment="1">
      <alignment horizontal="center" vertical="center" wrapText="1"/>
      <protection/>
    </xf>
    <xf numFmtId="49" fontId="1" fillId="0" borderId="10" xfId="62" applyNumberFormat="1" applyFont="1" applyBorder="1" applyAlignment="1">
      <alignment horizontal="center"/>
      <protection/>
    </xf>
    <xf numFmtId="0" fontId="1" fillId="0" borderId="10" xfId="62" applyNumberFormat="1" applyFont="1" applyBorder="1" applyAlignment="1">
      <alignment horizontal="center"/>
      <protection/>
    </xf>
    <xf numFmtId="0" fontId="1" fillId="0" borderId="10" xfId="62" applyFont="1" applyBorder="1" applyAlignment="1">
      <alignment horizontal="center" vertical="center"/>
      <protection/>
    </xf>
    <xf numFmtId="0" fontId="31" fillId="0" borderId="10" xfId="62" applyFont="1" applyBorder="1" applyAlignment="1">
      <alignment horizontal="left"/>
      <protection/>
    </xf>
    <xf numFmtId="2" fontId="1" fillId="0" borderId="10" xfId="62" applyNumberFormat="1" applyFont="1" applyBorder="1" applyAlignment="1">
      <alignment horizontal="center"/>
      <protection/>
    </xf>
    <xf numFmtId="0" fontId="1" fillId="44" borderId="10" xfId="62" applyFont="1" applyFill="1" applyBorder="1" applyAlignment="1">
      <alignment vertical="top" wrapText="1"/>
      <protection/>
    </xf>
    <xf numFmtId="0" fontId="114" fillId="0" borderId="10" xfId="62" applyFont="1" applyBorder="1" applyAlignment="1">
      <alignment horizontal="center" vertical="top" wrapText="1"/>
      <protection/>
    </xf>
    <xf numFmtId="0" fontId="1" fillId="0" borderId="10" xfId="62" applyFont="1" applyBorder="1" applyAlignment="1">
      <alignment horizontal="left"/>
      <protection/>
    </xf>
    <xf numFmtId="0" fontId="102" fillId="44" borderId="10" xfId="62" applyFont="1" applyFill="1" applyBorder="1" applyAlignment="1">
      <alignment horizontal="center"/>
      <protection/>
    </xf>
    <xf numFmtId="0" fontId="114" fillId="44" borderId="10" xfId="62" applyFont="1" applyFill="1" applyBorder="1" applyAlignment="1">
      <alignment horizontal="center"/>
      <protection/>
    </xf>
    <xf numFmtId="0" fontId="1" fillId="44" borderId="10" xfId="62" applyFont="1" applyFill="1" applyBorder="1" applyAlignment="1">
      <alignment horizontal="left" wrapText="1"/>
      <protection/>
    </xf>
    <xf numFmtId="0" fontId="1" fillId="44" borderId="10" xfId="62" applyFont="1" applyFill="1" applyBorder="1" applyAlignment="1">
      <alignment horizontal="left" vertical="top" wrapText="1"/>
      <protection/>
    </xf>
    <xf numFmtId="0" fontId="1" fillId="0" borderId="10" xfId="62" applyFont="1" applyBorder="1" applyAlignment="1">
      <alignment horizontal="center" vertical="top" wrapText="1"/>
      <protection/>
    </xf>
    <xf numFmtId="0" fontId="114" fillId="0" borderId="0" xfId="62" applyFont="1">
      <alignment/>
      <protection/>
    </xf>
    <xf numFmtId="0" fontId="1" fillId="0" borderId="0" xfId="62" applyFont="1" applyBorder="1" applyAlignment="1">
      <alignment horizontal="left" vertical="top" wrapText="1"/>
      <protection/>
    </xf>
    <xf numFmtId="0" fontId="32" fillId="0" borderId="0" xfId="62" applyFont="1" applyBorder="1" applyAlignment="1">
      <alignment horizontal="left" vertical="top" wrapText="1"/>
      <protection/>
    </xf>
    <xf numFmtId="0" fontId="102" fillId="0" borderId="0" xfId="62" applyFont="1">
      <alignment/>
      <protection/>
    </xf>
    <xf numFmtId="0" fontId="114" fillId="44" borderId="10" xfId="62" applyFont="1" applyFill="1" applyBorder="1" applyAlignment="1">
      <alignment horizontal="center" vertical="center" wrapText="1"/>
      <protection/>
    </xf>
    <xf numFmtId="0" fontId="13" fillId="44" borderId="10" xfId="62" applyFont="1" applyFill="1" applyBorder="1" applyAlignment="1">
      <alignment horizontal="left"/>
      <protection/>
    </xf>
    <xf numFmtId="0" fontId="1" fillId="44" borderId="10" xfId="62" applyFont="1" applyFill="1" applyBorder="1" applyAlignment="1">
      <alignment horizontal="center"/>
      <protection/>
    </xf>
    <xf numFmtId="0" fontId="32" fillId="0" borderId="0" xfId="62" applyFont="1" applyAlignment="1">
      <alignment horizontal="left"/>
      <protection/>
    </xf>
    <xf numFmtId="0" fontId="116" fillId="0" borderId="0" xfId="62" applyFont="1">
      <alignment/>
      <protection/>
    </xf>
    <xf numFmtId="0" fontId="13" fillId="0" borderId="0" xfId="62" applyFont="1" applyBorder="1" applyAlignment="1">
      <alignment horizontal="left" vertical="top" wrapText="1"/>
      <protection/>
    </xf>
    <xf numFmtId="0" fontId="1" fillId="45" borderId="10" xfId="62" applyFont="1" applyFill="1" applyBorder="1" applyAlignment="1">
      <alignment horizontal="center" vertical="center"/>
      <protection/>
    </xf>
    <xf numFmtId="0" fontId="1" fillId="45" borderId="10" xfId="0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6" fillId="18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44" borderId="0" xfId="0" applyFont="1" applyFill="1" applyAlignment="1">
      <alignment horizontal="center"/>
    </xf>
    <xf numFmtId="0" fontId="6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117" fillId="17" borderId="0" xfId="62" applyFont="1" applyFill="1" applyBorder="1" applyAlignment="1">
      <alignment horizontal="center"/>
      <protection/>
    </xf>
    <xf numFmtId="0" fontId="0" fillId="26" borderId="0" xfId="0" applyFill="1" applyAlignment="1">
      <alignment horizontal="center"/>
    </xf>
    <xf numFmtId="0" fontId="118" fillId="43" borderId="10" xfId="0" applyFont="1" applyFill="1" applyBorder="1" applyAlignment="1">
      <alignment horizontal="center" vertical="center" wrapText="1"/>
    </xf>
    <xf numFmtId="47" fontId="118" fillId="43" borderId="10" xfId="0" applyNumberFormat="1" applyFont="1" applyFill="1" applyBorder="1" applyAlignment="1">
      <alignment horizontal="center" vertical="center" wrapText="1"/>
    </xf>
    <xf numFmtId="0" fontId="119" fillId="43" borderId="10" xfId="0" applyFont="1" applyFill="1" applyBorder="1" applyAlignment="1">
      <alignment horizontal="center" vertical="center" wrapText="1"/>
    </xf>
    <xf numFmtId="0" fontId="120" fillId="43" borderId="10" xfId="0" applyFont="1" applyFill="1" applyBorder="1" applyAlignment="1">
      <alignment horizontal="center" vertical="center" wrapText="1"/>
    </xf>
    <xf numFmtId="0" fontId="118" fillId="43" borderId="10" xfId="0" applyFont="1" applyFill="1" applyBorder="1" applyAlignment="1">
      <alignment horizontal="left" vertical="center" wrapText="1"/>
    </xf>
    <xf numFmtId="0" fontId="118" fillId="43" borderId="0" xfId="0" applyFont="1" applyFill="1" applyBorder="1" applyAlignment="1">
      <alignment horizontal="center" vertical="center" wrapText="1"/>
    </xf>
    <xf numFmtId="0" fontId="118" fillId="43" borderId="0" xfId="0" applyFont="1" applyFill="1" applyBorder="1" applyAlignment="1">
      <alignment horizontal="left" vertical="center" wrapText="1"/>
    </xf>
    <xf numFmtId="47" fontId="118" fillId="43" borderId="0" xfId="0" applyNumberFormat="1" applyFont="1" applyFill="1" applyBorder="1" applyAlignment="1">
      <alignment horizontal="center" vertical="center" wrapText="1"/>
    </xf>
    <xf numFmtId="0" fontId="12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122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 wrapText="1"/>
    </xf>
    <xf numFmtId="21" fontId="122" fillId="0" borderId="10" xfId="0" applyNumberFormat="1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12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121" fillId="0" borderId="0" xfId="0" applyFont="1" applyAlignment="1">
      <alignment/>
    </xf>
    <xf numFmtId="0" fontId="101" fillId="0" borderId="0" xfId="0" applyFont="1" applyAlignment="1">
      <alignment/>
    </xf>
    <xf numFmtId="0" fontId="85" fillId="0" borderId="0" xfId="0" applyFont="1" applyAlignment="1">
      <alignment horizontal="center"/>
    </xf>
    <xf numFmtId="0" fontId="10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1" fontId="32" fillId="0" borderId="10" xfId="0" applyNumberFormat="1" applyFont="1" applyBorder="1" applyAlignment="1">
      <alignment horizontal="left"/>
    </xf>
    <xf numFmtId="21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102" fillId="0" borderId="13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left"/>
    </xf>
    <xf numFmtId="0" fontId="100" fillId="0" borderId="18" xfId="0" applyFont="1" applyBorder="1" applyAlignment="1">
      <alignment/>
    </xf>
    <xf numFmtId="0" fontId="100" fillId="0" borderId="0" xfId="0" applyFont="1" applyBorder="1" applyAlignment="1">
      <alignment/>
    </xf>
    <xf numFmtId="0" fontId="123" fillId="0" borderId="10" xfId="0" applyFont="1" applyBorder="1" applyAlignment="1">
      <alignment/>
    </xf>
    <xf numFmtId="0" fontId="6" fillId="17" borderId="0" xfId="0" applyFont="1" applyFill="1" applyBorder="1" applyAlignment="1">
      <alignment horizontal="left"/>
    </xf>
    <xf numFmtId="0" fontId="6" fillId="18" borderId="0" xfId="0" applyFont="1" applyFill="1" applyAlignment="1">
      <alignment horizontal="left"/>
    </xf>
    <xf numFmtId="0" fontId="6" fillId="26" borderId="0" xfId="0" applyFont="1" applyFill="1" applyAlignment="1">
      <alignment horizontal="left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21" fontId="85" fillId="5" borderId="13" xfId="0" applyNumberFormat="1" applyFont="1" applyFill="1" applyBorder="1" applyAlignment="1">
      <alignment horizontal="center"/>
    </xf>
    <xf numFmtId="0" fontId="85" fillId="5" borderId="24" xfId="0" applyFont="1" applyFill="1" applyBorder="1" applyAlignment="1">
      <alignment horizontal="center"/>
    </xf>
    <xf numFmtId="21" fontId="0" fillId="0" borderId="1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85" fillId="5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justify" wrapText="1"/>
    </xf>
    <xf numFmtId="0" fontId="113" fillId="0" borderId="0" xfId="0" applyFont="1" applyAlignment="1">
      <alignment horizontal="center"/>
    </xf>
    <xf numFmtId="21" fontId="85" fillId="5" borderId="24" xfId="0" applyNumberFormat="1" applyFont="1" applyFill="1" applyBorder="1" applyAlignment="1">
      <alignment horizontal="center"/>
    </xf>
    <xf numFmtId="0" fontId="99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124" fillId="45" borderId="0" xfId="0" applyFont="1" applyFill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01" fillId="0" borderId="0" xfId="0" applyFont="1" applyFill="1" applyAlignment="1">
      <alignment horizontal="center"/>
    </xf>
    <xf numFmtId="0" fontId="124" fillId="45" borderId="0" xfId="0" applyFont="1" applyFill="1" applyAlignment="1">
      <alignment horizontal="left" vertical="center" wrapText="1"/>
    </xf>
    <xf numFmtId="0" fontId="9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0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1" fillId="17" borderId="0" xfId="0" applyFont="1" applyFill="1" applyAlignment="1">
      <alignment horizontal="left" vertical="center" wrapText="1"/>
    </xf>
    <xf numFmtId="0" fontId="8" fillId="17" borderId="0" xfId="0" applyFont="1" applyFill="1" applyAlignment="1">
      <alignment horizontal="left" wrapText="1"/>
    </xf>
    <xf numFmtId="0" fontId="21" fillId="18" borderId="0" xfId="0" applyFont="1" applyFill="1" applyAlignment="1">
      <alignment horizontal="left" vertical="center" wrapText="1"/>
    </xf>
    <xf numFmtId="0" fontId="8" fillId="18" borderId="0" xfId="0" applyFont="1" applyFill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9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0" fillId="17" borderId="0" xfId="0" applyFont="1" applyFill="1" applyAlignment="1">
      <alignment horizontal="left" vertical="center" wrapText="1"/>
    </xf>
    <xf numFmtId="0" fontId="0" fillId="17" borderId="0" xfId="0" applyFill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2" fillId="0" borderId="0" xfId="0" applyFont="1" applyAlignment="1">
      <alignment horizontal="center" vertical="center"/>
    </xf>
    <xf numFmtId="0" fontId="122" fillId="0" borderId="0" xfId="0" applyFont="1" applyAlignment="1">
      <alignment vertical="center" wrapText="1"/>
    </xf>
    <xf numFmtId="0" fontId="122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 wrapText="1"/>
    </xf>
    <xf numFmtId="0" fontId="102" fillId="46" borderId="11" xfId="62" applyFont="1" applyFill="1" applyBorder="1" applyAlignment="1">
      <alignment horizontal="center"/>
      <protection/>
    </xf>
    <xf numFmtId="0" fontId="102" fillId="46" borderId="26" xfId="62" applyFont="1" applyFill="1" applyBorder="1" applyAlignment="1">
      <alignment horizontal="center"/>
      <protection/>
    </xf>
    <xf numFmtId="0" fontId="102" fillId="46" borderId="27" xfId="62" applyFont="1" applyFill="1" applyBorder="1" applyAlignment="1">
      <alignment horizontal="center"/>
      <protection/>
    </xf>
    <xf numFmtId="0" fontId="102" fillId="26" borderId="11" xfId="62" applyFont="1" applyFill="1" applyBorder="1" applyAlignment="1">
      <alignment horizontal="center"/>
      <protection/>
    </xf>
    <xf numFmtId="0" fontId="102" fillId="26" borderId="26" xfId="62" applyFont="1" applyFill="1" applyBorder="1" applyAlignment="1">
      <alignment horizontal="center"/>
      <protection/>
    </xf>
    <xf numFmtId="0" fontId="102" fillId="26" borderId="27" xfId="62" applyFont="1" applyFill="1" applyBorder="1" applyAlignment="1">
      <alignment horizontal="center"/>
      <protection/>
    </xf>
    <xf numFmtId="0" fontId="28" fillId="0" borderId="0" xfId="62" applyFont="1" applyBorder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29" fillId="0" borderId="0" xfId="62" applyFont="1" applyBorder="1" applyAlignment="1">
      <alignment horizontal="center" wrapText="1"/>
      <protection/>
    </xf>
    <xf numFmtId="0" fontId="126" fillId="0" borderId="0" xfId="0" applyFont="1" applyAlignment="1">
      <alignment horizontal="left" vertical="center" wrapText="1"/>
    </xf>
    <xf numFmtId="0" fontId="127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8" fillId="45" borderId="10" xfId="0" applyFont="1" applyFill="1" applyBorder="1" applyAlignment="1">
      <alignment horizontal="center" vertical="center" wrapText="1"/>
    </xf>
    <xf numFmtId="0" fontId="18" fillId="45" borderId="11" xfId="0" applyFont="1" applyFill="1" applyBorder="1" applyAlignment="1">
      <alignment horizontal="center" vertical="center" wrapText="1"/>
    </xf>
    <xf numFmtId="0" fontId="18" fillId="45" borderId="26" xfId="0" applyFont="1" applyFill="1" applyBorder="1" applyAlignment="1">
      <alignment horizontal="center" vertical="center" wrapText="1"/>
    </xf>
    <xf numFmtId="0" fontId="18" fillId="45" borderId="27" xfId="0" applyFont="1" applyFill="1" applyBorder="1" applyAlignment="1">
      <alignment horizontal="center" vertical="center" wrapText="1"/>
    </xf>
    <xf numFmtId="0" fontId="32" fillId="45" borderId="11" xfId="0" applyFont="1" applyFill="1" applyBorder="1" applyAlignment="1">
      <alignment horizontal="center" vertical="center" wrapText="1"/>
    </xf>
    <xf numFmtId="0" fontId="32" fillId="45" borderId="26" xfId="0" applyFont="1" applyFill="1" applyBorder="1" applyAlignment="1">
      <alignment horizontal="center" vertical="center" wrapText="1"/>
    </xf>
    <xf numFmtId="0" fontId="32" fillId="45" borderId="27" xfId="0" applyFont="1" applyFill="1" applyBorder="1" applyAlignment="1">
      <alignment horizontal="center" vertical="center" wrapText="1"/>
    </xf>
    <xf numFmtId="0" fontId="128" fillId="0" borderId="0" xfId="0" applyFont="1" applyAlignment="1">
      <alignment horizontal="center"/>
    </xf>
    <xf numFmtId="0" fontId="122" fillId="45" borderId="10" xfId="0" applyFont="1" applyFill="1" applyBorder="1" applyAlignment="1">
      <alignment horizontal="center" vertical="center" wrapText="1"/>
    </xf>
    <xf numFmtId="0" fontId="0" fillId="45" borderId="10" xfId="0" applyFill="1" applyBorder="1" applyAlignment="1">
      <alignment wrapText="1"/>
    </xf>
    <xf numFmtId="0" fontId="0" fillId="45" borderId="10" xfId="0" applyFill="1" applyBorder="1" applyAlignment="1">
      <alignment horizontal="center" vertical="center" wrapText="1"/>
    </xf>
    <xf numFmtId="0" fontId="122" fillId="45" borderId="11" xfId="0" applyFont="1" applyFill="1" applyBorder="1" applyAlignment="1">
      <alignment horizontal="center" vertical="center" wrapText="1"/>
    </xf>
    <xf numFmtId="0" fontId="0" fillId="45" borderId="26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3" fillId="45" borderId="10" xfId="0" applyFont="1" applyFill="1" applyBorder="1" applyAlignment="1">
      <alignment horizontal="center" vertical="center" wrapText="1"/>
    </xf>
    <xf numFmtId="0" fontId="129" fillId="0" borderId="0" xfId="0" applyFont="1" applyAlignment="1">
      <alignment horizontal="center" vertical="center" wrapText="1"/>
    </xf>
  </cellXfs>
  <cellStyles count="6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Explanatory Text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Followed Hyperlink" xfId="64"/>
    <cellStyle name="Плохой" xfId="65"/>
    <cellStyle name="Пояснение" xfId="66"/>
    <cellStyle name="Пояснение 2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114300</xdr:colOff>
      <xdr:row>97</xdr:row>
      <xdr:rowOff>95250</xdr:rowOff>
    </xdr:from>
    <xdr:to>
      <xdr:col>18</xdr:col>
      <xdr:colOff>561975</xdr:colOff>
      <xdr:row>97</xdr:row>
      <xdr:rowOff>95250</xdr:rowOff>
    </xdr:to>
    <xdr:sp>
      <xdr:nvSpPr>
        <xdr:cNvPr id="1" name="AutoShape 6"/>
        <xdr:cNvSpPr>
          <a:spLocks/>
        </xdr:cNvSpPr>
      </xdr:nvSpPr>
      <xdr:spPr>
        <a:xfrm>
          <a:off x="15649575" y="21440775"/>
          <a:ext cx="447675" cy="0"/>
        </a:xfrm>
        <a:prstGeom prst="straightConnector1">
          <a:avLst/>
        </a:prstGeom>
        <a:noFill/>
        <a:ln w="30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97</xdr:row>
      <xdr:rowOff>57150</xdr:rowOff>
    </xdr:from>
    <xdr:to>
      <xdr:col>12</xdr:col>
      <xdr:colOff>142875</xdr:colOff>
      <xdr:row>97</xdr:row>
      <xdr:rowOff>57150</xdr:rowOff>
    </xdr:to>
    <xdr:sp>
      <xdr:nvSpPr>
        <xdr:cNvPr id="2" name="AutoShape 5"/>
        <xdr:cNvSpPr>
          <a:spLocks/>
        </xdr:cNvSpPr>
      </xdr:nvSpPr>
      <xdr:spPr>
        <a:xfrm>
          <a:off x="11477625" y="21402675"/>
          <a:ext cx="542925" cy="0"/>
        </a:xfrm>
        <a:prstGeom prst="straightConnector1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19050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905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19050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905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9525</xdr:colOff>
      <xdr:row>13</xdr:row>
      <xdr:rowOff>19050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2905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4" name="Рисунок 4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92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5" name="Рисунок 5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92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6" name="Рисунок 6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492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308</xdr:row>
      <xdr:rowOff>0</xdr:rowOff>
    </xdr:from>
    <xdr:to>
      <xdr:col>5</xdr:col>
      <xdr:colOff>9525</xdr:colOff>
      <xdr:row>308</xdr:row>
      <xdr:rowOff>9525</xdr:rowOff>
    </xdr:to>
    <xdr:pic>
      <xdr:nvPicPr>
        <xdr:cNvPr id="1" name="Рисунок 1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654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308</xdr:row>
      <xdr:rowOff>0</xdr:rowOff>
    </xdr:from>
    <xdr:to>
      <xdr:col>5</xdr:col>
      <xdr:colOff>9525</xdr:colOff>
      <xdr:row>308</xdr:row>
      <xdr:rowOff>9525</xdr:rowOff>
    </xdr:to>
    <xdr:pic>
      <xdr:nvPicPr>
        <xdr:cNvPr id="2" name="Рисунок 2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654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308</xdr:row>
      <xdr:rowOff>0</xdr:rowOff>
    </xdr:from>
    <xdr:to>
      <xdr:col>5</xdr:col>
      <xdr:colOff>9525</xdr:colOff>
      <xdr:row>308</xdr:row>
      <xdr:rowOff>9525</xdr:rowOff>
    </xdr:to>
    <xdr:pic>
      <xdr:nvPicPr>
        <xdr:cNvPr id="3" name="Рисунок 3" descr="https://ssl.gstatic.com/ui/v1/icons/mail/images/cleardo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66541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33"/>
  <sheetViews>
    <sheetView zoomScalePageLayoutView="0" workbookViewId="0" topLeftCell="A1">
      <selection activeCell="A2" sqref="A2:B33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17.28125" style="2" hidden="1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4</v>
      </c>
      <c r="B2" s="4" t="s">
        <v>6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7" ht="15.75" thickBot="1">
      <c r="A5" s="5">
        <v>3</v>
      </c>
      <c r="B5" s="6">
        <v>48</v>
      </c>
      <c r="D5" s="366" t="s">
        <v>7</v>
      </c>
      <c r="E5" s="367"/>
      <c r="F5" s="368"/>
      <c r="G5"/>
    </row>
    <row r="6" spans="1:7" ht="15">
      <c r="A6" s="5">
        <v>4</v>
      </c>
      <c r="B6" s="6">
        <v>43</v>
      </c>
      <c r="D6" s="3"/>
      <c r="E6" s="3"/>
      <c r="G6" s="3"/>
    </row>
    <row r="7" spans="1:7" ht="15">
      <c r="A7" s="5">
        <v>5</v>
      </c>
      <c r="B7" s="6">
        <v>40</v>
      </c>
      <c r="D7" s="9" t="s">
        <v>8</v>
      </c>
      <c r="E7" s="10" t="s">
        <v>29</v>
      </c>
      <c r="F7" s="9" t="s">
        <v>9</v>
      </c>
      <c r="G7" s="2" t="s">
        <v>109</v>
      </c>
    </row>
    <row r="8" spans="1:11" ht="15">
      <c r="A8" s="5">
        <v>6</v>
      </c>
      <c r="B8" s="6">
        <v>38</v>
      </c>
      <c r="D8" s="11" t="s">
        <v>10</v>
      </c>
      <c r="E8" s="8" t="s">
        <v>30</v>
      </c>
      <c r="F8" s="11" t="s">
        <v>11</v>
      </c>
      <c r="G8" s="2" t="s">
        <v>110</v>
      </c>
      <c r="K8" s="7"/>
    </row>
    <row r="9" spans="1:7" ht="15">
      <c r="A9" s="5">
        <v>7</v>
      </c>
      <c r="B9" s="6">
        <v>36</v>
      </c>
      <c r="D9" s="9" t="s">
        <v>12</v>
      </c>
      <c r="E9" s="10" t="s">
        <v>31</v>
      </c>
      <c r="F9" s="9" t="s">
        <v>13</v>
      </c>
      <c r="G9" s="2" t="s">
        <v>111</v>
      </c>
    </row>
    <row r="10" spans="1:7" ht="15">
      <c r="A10" s="5">
        <v>8</v>
      </c>
      <c r="B10" s="6">
        <v>34</v>
      </c>
      <c r="D10" s="11" t="s">
        <v>14</v>
      </c>
      <c r="E10" s="8" t="s">
        <v>32</v>
      </c>
      <c r="F10" s="11" t="s">
        <v>16</v>
      </c>
      <c r="G10" s="2" t="s">
        <v>112</v>
      </c>
    </row>
    <row r="11" spans="1:7" ht="15">
      <c r="A11" s="5">
        <v>9</v>
      </c>
      <c r="B11" s="6">
        <v>32</v>
      </c>
      <c r="D11" s="9" t="s">
        <v>17</v>
      </c>
      <c r="E11" s="10" t="s">
        <v>33</v>
      </c>
      <c r="F11" s="9" t="s">
        <v>19</v>
      </c>
      <c r="G11" s="2" t="s">
        <v>113</v>
      </c>
    </row>
    <row r="12" spans="1:7" ht="15">
      <c r="A12" s="5">
        <v>10</v>
      </c>
      <c r="B12" s="6">
        <v>31</v>
      </c>
      <c r="D12" s="11" t="s">
        <v>20</v>
      </c>
      <c r="E12" s="8" t="s">
        <v>15</v>
      </c>
      <c r="F12" s="11" t="s">
        <v>22</v>
      </c>
      <c r="G12" s="2" t="s">
        <v>114</v>
      </c>
    </row>
    <row r="13" spans="1:7" ht="15">
      <c r="A13" s="5">
        <v>11</v>
      </c>
      <c r="B13" s="6">
        <v>30</v>
      </c>
      <c r="D13" s="9" t="s">
        <v>24</v>
      </c>
      <c r="E13" s="10" t="s">
        <v>18</v>
      </c>
      <c r="F13" s="9" t="s">
        <v>23</v>
      </c>
      <c r="G13" s="2" t="s">
        <v>115</v>
      </c>
    </row>
    <row r="14" spans="1:7" ht="15">
      <c r="A14" s="5">
        <v>12</v>
      </c>
      <c r="B14" s="6">
        <v>28</v>
      </c>
      <c r="D14" s="11" t="s">
        <v>34</v>
      </c>
      <c r="E14" s="8" t="s">
        <v>21</v>
      </c>
      <c r="G14" s="2" t="s">
        <v>116</v>
      </c>
    </row>
    <row r="15" spans="1:7" ht="15">
      <c r="A15" s="5">
        <v>13</v>
      </c>
      <c r="B15" s="6">
        <v>26</v>
      </c>
      <c r="D15" s="9" t="s">
        <v>35</v>
      </c>
      <c r="E15" s="10" t="s">
        <v>25</v>
      </c>
      <c r="G15" s="2" t="s">
        <v>117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5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H108"/>
  <sheetViews>
    <sheetView zoomScalePageLayoutView="0" workbookViewId="0" topLeftCell="A58">
      <selection activeCell="H13" sqref="H13:H18"/>
    </sheetView>
  </sheetViews>
  <sheetFormatPr defaultColWidth="9.140625" defaultRowHeight="12.75"/>
  <cols>
    <col min="1" max="1" width="6.28125" style="0" customWidth="1"/>
    <col min="3" max="3" width="27.140625" style="0" customWidth="1"/>
    <col min="4" max="4" width="18.140625" style="0" customWidth="1"/>
    <col min="5" max="5" width="18.28125" style="0" customWidth="1"/>
    <col min="6" max="6" width="17.28125" style="0" customWidth="1"/>
    <col min="7" max="7" width="17.57421875" style="0" customWidth="1"/>
    <col min="8" max="8" width="17.140625" style="0" customWidth="1"/>
    <col min="9" max="9" width="18.140625" style="0" customWidth="1"/>
  </cols>
  <sheetData>
    <row r="2" spans="1:8" ht="22.5" customHeight="1">
      <c r="A2" s="409" t="s">
        <v>1493</v>
      </c>
      <c r="B2" s="409"/>
      <c r="C2" s="409"/>
      <c r="D2" s="409"/>
      <c r="E2" s="409"/>
      <c r="F2" s="409"/>
      <c r="G2" s="409"/>
      <c r="H2" s="409"/>
    </row>
    <row r="3" spans="1:8" ht="18.75">
      <c r="A3" s="409" t="s">
        <v>1494</v>
      </c>
      <c r="B3" s="409"/>
      <c r="C3" s="409"/>
      <c r="D3" s="409"/>
      <c r="E3" s="409"/>
      <c r="F3" s="409"/>
      <c r="G3" s="409"/>
      <c r="H3" s="409"/>
    </row>
    <row r="4" spans="1:8" ht="18.75">
      <c r="A4" s="229"/>
      <c r="B4" s="229"/>
      <c r="C4" s="229"/>
      <c r="D4" s="229"/>
      <c r="E4" s="229"/>
      <c r="F4" s="229"/>
      <c r="G4" s="229"/>
      <c r="H4" s="229"/>
    </row>
    <row r="5" spans="2:8" ht="18">
      <c r="B5" s="230" t="s">
        <v>2</v>
      </c>
      <c r="C5" s="155"/>
      <c r="D5" s="155"/>
      <c r="E5" s="230"/>
      <c r="F5" s="155"/>
      <c r="G5" s="230" t="s">
        <v>1495</v>
      </c>
      <c r="H5" s="231"/>
    </row>
    <row r="6" spans="7:8" ht="15">
      <c r="G6" s="232"/>
      <c r="H6" s="232"/>
    </row>
    <row r="7" spans="2:6" ht="12.75">
      <c r="B7" s="233" t="s">
        <v>8</v>
      </c>
      <c r="C7" s="233" t="s">
        <v>29</v>
      </c>
      <c r="D7" s="233" t="s">
        <v>109</v>
      </c>
      <c r="E7" s="234" t="s">
        <v>1496</v>
      </c>
      <c r="F7" s="234"/>
    </row>
    <row r="8" spans="2:8" ht="28.5">
      <c r="B8" s="235" t="s">
        <v>4</v>
      </c>
      <c r="C8" s="235" t="s">
        <v>26</v>
      </c>
      <c r="D8" s="235" t="s">
        <v>671</v>
      </c>
      <c r="E8" s="235" t="s">
        <v>177</v>
      </c>
      <c r="F8" s="235" t="s">
        <v>55</v>
      </c>
      <c r="G8" s="236" t="s">
        <v>4</v>
      </c>
      <c r="H8" s="236" t="s">
        <v>6</v>
      </c>
    </row>
    <row r="9" spans="2:8" ht="12.75">
      <c r="B9" s="108"/>
      <c r="C9" s="108"/>
      <c r="D9" s="108"/>
      <c r="E9" s="108"/>
      <c r="F9" s="108"/>
      <c r="G9" s="108"/>
      <c r="H9" s="108"/>
    </row>
    <row r="11" spans="2:6" ht="12.75">
      <c r="B11" s="233" t="s">
        <v>10</v>
      </c>
      <c r="C11" s="233" t="s">
        <v>30</v>
      </c>
      <c r="D11" s="233" t="s">
        <v>110</v>
      </c>
      <c r="E11" s="234" t="s">
        <v>1496</v>
      </c>
      <c r="F11" s="234" t="s">
        <v>1497</v>
      </c>
    </row>
    <row r="12" spans="2:8" ht="28.5">
      <c r="B12" s="235" t="s">
        <v>4</v>
      </c>
      <c r="C12" s="235" t="s">
        <v>26</v>
      </c>
      <c r="D12" s="235" t="s">
        <v>671</v>
      </c>
      <c r="E12" s="235" t="s">
        <v>177</v>
      </c>
      <c r="F12" s="235" t="s">
        <v>55</v>
      </c>
      <c r="G12" s="236" t="s">
        <v>4</v>
      </c>
      <c r="H12" s="236" t="s">
        <v>6</v>
      </c>
    </row>
    <row r="13" spans="2:8" ht="15">
      <c r="B13" s="237">
        <v>1</v>
      </c>
      <c r="C13" s="238" t="s">
        <v>94</v>
      </c>
      <c r="D13" s="239">
        <v>2009</v>
      </c>
      <c r="E13" s="239" t="s">
        <v>1</v>
      </c>
      <c r="F13" s="240">
        <v>0.01943287037037037</v>
      </c>
      <c r="G13" s="5">
        <v>1</v>
      </c>
      <c r="H13" s="6">
        <v>60</v>
      </c>
    </row>
    <row r="14" spans="2:8" ht="30">
      <c r="B14" s="237">
        <v>2</v>
      </c>
      <c r="C14" s="238" t="s">
        <v>269</v>
      </c>
      <c r="D14" s="239">
        <v>2009</v>
      </c>
      <c r="E14" s="239" t="s">
        <v>2</v>
      </c>
      <c r="F14" s="240">
        <v>0.020127314814814817</v>
      </c>
      <c r="G14" s="5">
        <v>2</v>
      </c>
      <c r="H14" s="6">
        <v>54</v>
      </c>
    </row>
    <row r="15" spans="2:8" ht="15">
      <c r="B15" s="237">
        <v>3</v>
      </c>
      <c r="C15" s="238" t="s">
        <v>47</v>
      </c>
      <c r="D15" s="239">
        <v>2009</v>
      </c>
      <c r="E15" s="239" t="s">
        <v>1</v>
      </c>
      <c r="F15" s="241">
        <v>0.022337962962962962</v>
      </c>
      <c r="G15" s="5">
        <v>3</v>
      </c>
      <c r="H15" s="6">
        <v>48</v>
      </c>
    </row>
    <row r="16" spans="2:8" ht="15">
      <c r="B16" s="242">
        <v>4</v>
      </c>
      <c r="C16" s="243" t="s">
        <v>93</v>
      </c>
      <c r="D16" s="239">
        <v>2009</v>
      </c>
      <c r="E16" s="239" t="s">
        <v>1</v>
      </c>
      <c r="F16" s="240">
        <v>0.022858796296296294</v>
      </c>
      <c r="G16" s="5">
        <v>4</v>
      </c>
      <c r="H16" s="6">
        <v>43</v>
      </c>
    </row>
    <row r="17" spans="2:8" ht="15">
      <c r="B17" s="242">
        <v>5</v>
      </c>
      <c r="C17" s="243" t="s">
        <v>63</v>
      </c>
      <c r="D17" s="239">
        <v>2008</v>
      </c>
      <c r="E17" s="239" t="s">
        <v>1</v>
      </c>
      <c r="F17" s="240">
        <v>0.02496527777777778</v>
      </c>
      <c r="G17" s="5">
        <v>5</v>
      </c>
      <c r="H17" s="6">
        <v>40</v>
      </c>
    </row>
    <row r="18" spans="2:8" ht="15">
      <c r="B18" s="242">
        <v>6</v>
      </c>
      <c r="C18" s="244" t="s">
        <v>266</v>
      </c>
      <c r="D18" s="245">
        <v>2009</v>
      </c>
      <c r="E18" s="239" t="s">
        <v>2</v>
      </c>
      <c r="F18" s="241">
        <v>0.027094907407407404</v>
      </c>
      <c r="G18" s="5">
        <v>6</v>
      </c>
      <c r="H18" s="6">
        <v>38</v>
      </c>
    </row>
    <row r="20" spans="2:6" ht="12.75">
      <c r="B20" s="233" t="s">
        <v>12</v>
      </c>
      <c r="C20" s="233" t="s">
        <v>31</v>
      </c>
      <c r="D20" s="233" t="s">
        <v>111</v>
      </c>
      <c r="E20" s="234" t="s">
        <v>1496</v>
      </c>
      <c r="F20" s="234" t="s">
        <v>1497</v>
      </c>
    </row>
    <row r="21" spans="2:8" ht="28.5">
      <c r="B21" s="235" t="s">
        <v>4</v>
      </c>
      <c r="C21" s="235" t="s">
        <v>26</v>
      </c>
      <c r="D21" s="235" t="s">
        <v>671</v>
      </c>
      <c r="E21" s="235" t="s">
        <v>177</v>
      </c>
      <c r="F21" s="235" t="s">
        <v>55</v>
      </c>
      <c r="G21" s="236" t="s">
        <v>4</v>
      </c>
      <c r="H21" s="236" t="s">
        <v>6</v>
      </c>
    </row>
    <row r="22" spans="2:8" ht="15">
      <c r="B22" s="237">
        <v>1</v>
      </c>
      <c r="C22" s="238" t="s">
        <v>66</v>
      </c>
      <c r="D22" s="246">
        <v>2007</v>
      </c>
      <c r="E22" s="239" t="s">
        <v>1</v>
      </c>
      <c r="F22" s="240">
        <v>0.019131944444444444</v>
      </c>
      <c r="G22" s="5">
        <v>1</v>
      </c>
      <c r="H22" s="6">
        <v>60</v>
      </c>
    </row>
    <row r="24" spans="2:6" ht="12.75">
      <c r="B24" s="233" t="s">
        <v>14</v>
      </c>
      <c r="C24" s="233" t="s">
        <v>32</v>
      </c>
      <c r="D24" s="233" t="s">
        <v>112</v>
      </c>
      <c r="E24" s="234" t="s">
        <v>1496</v>
      </c>
      <c r="F24" s="234" t="s">
        <v>1497</v>
      </c>
    </row>
    <row r="25" spans="2:8" ht="28.5">
      <c r="B25" s="235" t="s">
        <v>4</v>
      </c>
      <c r="C25" s="235" t="s">
        <v>26</v>
      </c>
      <c r="D25" s="235" t="s">
        <v>671</v>
      </c>
      <c r="E25" s="235" t="s">
        <v>177</v>
      </c>
      <c r="F25" s="235" t="s">
        <v>55</v>
      </c>
      <c r="G25" s="236" t="s">
        <v>4</v>
      </c>
      <c r="H25" s="236" t="s">
        <v>6</v>
      </c>
    </row>
    <row r="26" spans="2:8" ht="15">
      <c r="B26" s="237">
        <v>1</v>
      </c>
      <c r="C26" s="238" t="s">
        <v>76</v>
      </c>
      <c r="D26" s="239">
        <v>2005</v>
      </c>
      <c r="E26" s="239" t="s">
        <v>1</v>
      </c>
      <c r="F26" s="240">
        <v>0.022060185185185183</v>
      </c>
      <c r="G26" s="5">
        <v>1</v>
      </c>
      <c r="H26" s="6">
        <v>60</v>
      </c>
    </row>
    <row r="28" spans="2:6" ht="12.75">
      <c r="B28" s="233" t="s">
        <v>17</v>
      </c>
      <c r="C28" s="233" t="s">
        <v>33</v>
      </c>
      <c r="D28" s="233" t="s">
        <v>113</v>
      </c>
      <c r="E28" s="234" t="s">
        <v>1496</v>
      </c>
      <c r="F28" s="234" t="s">
        <v>1497</v>
      </c>
    </row>
    <row r="29" spans="2:8" ht="28.5">
      <c r="B29" s="235" t="s">
        <v>4</v>
      </c>
      <c r="C29" s="235" t="s">
        <v>26</v>
      </c>
      <c r="D29" s="235" t="s">
        <v>671</v>
      </c>
      <c r="E29" s="235" t="s">
        <v>177</v>
      </c>
      <c r="F29" s="235" t="s">
        <v>55</v>
      </c>
      <c r="G29" s="236" t="s">
        <v>4</v>
      </c>
      <c r="H29" s="236" t="s">
        <v>6</v>
      </c>
    </row>
    <row r="30" spans="2:8" ht="15">
      <c r="B30" s="247">
        <v>1</v>
      </c>
      <c r="C30" s="248" t="s">
        <v>1498</v>
      </c>
      <c r="D30" s="239">
        <v>2003</v>
      </c>
      <c r="E30" s="239" t="s">
        <v>1</v>
      </c>
      <c r="F30" s="241">
        <v>0.022499999999999996</v>
      </c>
      <c r="G30" s="5">
        <v>1</v>
      </c>
      <c r="H30" s="6">
        <v>60</v>
      </c>
    </row>
    <row r="31" spans="2:8" ht="15">
      <c r="B31" s="247">
        <v>2</v>
      </c>
      <c r="C31" s="248" t="s">
        <v>1499</v>
      </c>
      <c r="D31" s="239">
        <v>2000</v>
      </c>
      <c r="E31" s="239" t="s">
        <v>1</v>
      </c>
      <c r="F31" s="240">
        <v>0.024131944444444445</v>
      </c>
      <c r="G31" s="5">
        <v>2</v>
      </c>
      <c r="H31" s="6">
        <v>54</v>
      </c>
    </row>
    <row r="33" spans="2:6" ht="12.75">
      <c r="B33" s="233" t="s">
        <v>20</v>
      </c>
      <c r="C33" s="233" t="s">
        <v>15</v>
      </c>
      <c r="D33" s="233" t="s">
        <v>114</v>
      </c>
      <c r="E33" s="234" t="s">
        <v>1496</v>
      </c>
      <c r="F33" s="234" t="s">
        <v>1497</v>
      </c>
    </row>
    <row r="34" spans="2:8" ht="28.5">
      <c r="B34" s="235" t="s">
        <v>4</v>
      </c>
      <c r="C34" s="235" t="s">
        <v>26</v>
      </c>
      <c r="D34" s="235" t="s">
        <v>671</v>
      </c>
      <c r="E34" s="235" t="s">
        <v>177</v>
      </c>
      <c r="F34" s="235" t="s">
        <v>55</v>
      </c>
      <c r="G34" s="236" t="s">
        <v>4</v>
      </c>
      <c r="H34" s="236" t="s">
        <v>6</v>
      </c>
    </row>
    <row r="35" spans="2:8" ht="15">
      <c r="B35" s="249">
        <v>1</v>
      </c>
      <c r="C35" s="250" t="s">
        <v>724</v>
      </c>
      <c r="D35" s="239">
        <v>1983</v>
      </c>
      <c r="E35" s="239" t="s">
        <v>2</v>
      </c>
      <c r="F35" s="240">
        <v>0.018414351851851852</v>
      </c>
      <c r="G35" s="5">
        <v>1</v>
      </c>
      <c r="H35" s="6">
        <v>60</v>
      </c>
    </row>
    <row r="37" spans="2:6" ht="12.75">
      <c r="B37" s="233" t="s">
        <v>24</v>
      </c>
      <c r="C37" s="233" t="s">
        <v>18</v>
      </c>
      <c r="D37" s="233" t="s">
        <v>115</v>
      </c>
      <c r="E37" s="234" t="s">
        <v>1496</v>
      </c>
      <c r="F37" s="234" t="s">
        <v>1497</v>
      </c>
    </row>
    <row r="38" spans="2:8" ht="28.5">
      <c r="B38" s="235" t="s">
        <v>4</v>
      </c>
      <c r="C38" s="235" t="s">
        <v>26</v>
      </c>
      <c r="D38" s="235" t="s">
        <v>671</v>
      </c>
      <c r="E38" s="235" t="s">
        <v>177</v>
      </c>
      <c r="F38" s="235" t="s">
        <v>55</v>
      </c>
      <c r="G38" s="236" t="s">
        <v>4</v>
      </c>
      <c r="H38" s="236" t="s">
        <v>6</v>
      </c>
    </row>
    <row r="39" spans="2:8" ht="15">
      <c r="B39" s="249">
        <v>1</v>
      </c>
      <c r="C39" s="250" t="s">
        <v>118</v>
      </c>
      <c r="D39" s="239">
        <v>1975</v>
      </c>
      <c r="E39" s="239" t="s">
        <v>1</v>
      </c>
      <c r="F39" s="240">
        <v>0.019108796296296294</v>
      </c>
      <c r="G39" s="5">
        <v>1</v>
      </c>
      <c r="H39" s="6">
        <v>60</v>
      </c>
    </row>
    <row r="40" spans="2:8" ht="15">
      <c r="B40" s="251">
        <v>2</v>
      </c>
      <c r="C40" s="248" t="s">
        <v>131</v>
      </c>
      <c r="D40" s="239">
        <v>1976</v>
      </c>
      <c r="E40" s="239" t="s">
        <v>1</v>
      </c>
      <c r="F40" s="240">
        <v>0.026122685185185183</v>
      </c>
      <c r="G40" s="5">
        <v>2</v>
      </c>
      <c r="H40" s="6">
        <v>54</v>
      </c>
    </row>
    <row r="42" spans="2:6" ht="12.75">
      <c r="B42" s="233" t="s">
        <v>34</v>
      </c>
      <c r="C42" s="233" t="s">
        <v>21</v>
      </c>
      <c r="D42" s="233" t="s">
        <v>116</v>
      </c>
      <c r="E42" s="234" t="s">
        <v>1496</v>
      </c>
      <c r="F42" s="234" t="s">
        <v>1497</v>
      </c>
    </row>
    <row r="43" spans="2:8" ht="28.5">
      <c r="B43" s="235" t="s">
        <v>4</v>
      </c>
      <c r="C43" s="235" t="s">
        <v>26</v>
      </c>
      <c r="D43" s="235" t="s">
        <v>671</v>
      </c>
      <c r="E43" s="235" t="s">
        <v>177</v>
      </c>
      <c r="F43" s="235" t="s">
        <v>55</v>
      </c>
      <c r="G43" s="236" t="s">
        <v>4</v>
      </c>
      <c r="H43" s="236" t="s">
        <v>6</v>
      </c>
    </row>
    <row r="44" spans="2:8" ht="15">
      <c r="B44" s="251">
        <v>1</v>
      </c>
      <c r="C44" s="248" t="s">
        <v>1500</v>
      </c>
      <c r="D44" s="239">
        <v>1972</v>
      </c>
      <c r="E44" s="239" t="s">
        <v>2</v>
      </c>
      <c r="F44" s="240">
        <v>0.0253125</v>
      </c>
      <c r="G44" s="5">
        <v>1</v>
      </c>
      <c r="H44" s="6">
        <v>60</v>
      </c>
    </row>
    <row r="45" spans="3:6" ht="12.75">
      <c r="C45" s="108"/>
      <c r="D45" s="65"/>
      <c r="E45" s="29"/>
      <c r="F45" s="252"/>
    </row>
    <row r="46" spans="2:6" ht="12.75">
      <c r="B46" s="233" t="s">
        <v>35</v>
      </c>
      <c r="C46" s="233" t="s">
        <v>25</v>
      </c>
      <c r="D46" s="233" t="s">
        <v>117</v>
      </c>
      <c r="E46" s="234" t="s">
        <v>1496</v>
      </c>
      <c r="F46" s="234" t="s">
        <v>1497</v>
      </c>
    </row>
    <row r="47" spans="2:8" ht="28.5">
      <c r="B47" s="235" t="s">
        <v>4</v>
      </c>
      <c r="C47" s="235" t="s">
        <v>26</v>
      </c>
      <c r="D47" s="235" t="s">
        <v>671</v>
      </c>
      <c r="E47" s="235" t="s">
        <v>177</v>
      </c>
      <c r="F47" s="235" t="s">
        <v>55</v>
      </c>
      <c r="G47" s="236" t="s">
        <v>4</v>
      </c>
      <c r="H47" s="236" t="s">
        <v>6</v>
      </c>
    </row>
    <row r="48" spans="2:8" ht="15">
      <c r="B48" s="253"/>
      <c r="C48" s="30"/>
      <c r="D48" s="29"/>
      <c r="E48" s="29"/>
      <c r="F48" s="29"/>
      <c r="G48" s="5"/>
      <c r="H48" s="6"/>
    </row>
    <row r="50" spans="2:6" ht="12.75">
      <c r="B50" s="254" t="s">
        <v>8</v>
      </c>
      <c r="C50" s="254" t="s">
        <v>29</v>
      </c>
      <c r="D50" s="254" t="s">
        <v>109</v>
      </c>
      <c r="E50" s="234" t="s">
        <v>1496</v>
      </c>
      <c r="F50" s="234"/>
    </row>
    <row r="51" spans="2:8" ht="28.5">
      <c r="B51" s="235" t="s">
        <v>4</v>
      </c>
      <c r="C51" s="235" t="s">
        <v>26</v>
      </c>
      <c r="D51" s="235" t="s">
        <v>671</v>
      </c>
      <c r="E51" s="235" t="s">
        <v>177</v>
      </c>
      <c r="F51" s="235" t="s">
        <v>55</v>
      </c>
      <c r="G51" s="236" t="s">
        <v>4</v>
      </c>
      <c r="H51" s="236" t="s">
        <v>6</v>
      </c>
    </row>
    <row r="52" spans="2:8" ht="15">
      <c r="B52" s="253"/>
      <c r="C52" s="30"/>
      <c r="D52" s="29"/>
      <c r="E52" s="29"/>
      <c r="F52" s="29"/>
      <c r="G52" s="5"/>
      <c r="H52" s="6"/>
    </row>
    <row r="53" spans="2:5" ht="12.75">
      <c r="B53" s="255"/>
      <c r="C53" s="39"/>
      <c r="D53" s="38"/>
      <c r="E53" s="38"/>
    </row>
    <row r="54" spans="2:6" ht="12.75">
      <c r="B54" s="254" t="s">
        <v>10</v>
      </c>
      <c r="C54" s="254" t="s">
        <v>30</v>
      </c>
      <c r="D54" s="254" t="s">
        <v>110</v>
      </c>
      <c r="E54" s="234" t="s">
        <v>1496</v>
      </c>
      <c r="F54" s="234" t="s">
        <v>1497</v>
      </c>
    </row>
    <row r="55" spans="2:8" ht="28.5">
      <c r="B55" s="235" t="s">
        <v>4</v>
      </c>
      <c r="C55" s="235" t="s">
        <v>26</v>
      </c>
      <c r="D55" s="235" t="s">
        <v>671</v>
      </c>
      <c r="E55" s="235" t="s">
        <v>177</v>
      </c>
      <c r="F55" s="235" t="s">
        <v>55</v>
      </c>
      <c r="G55" s="236" t="s">
        <v>4</v>
      </c>
      <c r="H55" s="236" t="s">
        <v>6</v>
      </c>
    </row>
    <row r="56" spans="2:8" ht="15">
      <c r="B56" s="256">
        <v>1</v>
      </c>
      <c r="C56" s="250" t="s">
        <v>1501</v>
      </c>
      <c r="D56" s="239">
        <v>2008</v>
      </c>
      <c r="E56" s="275" t="s">
        <v>2</v>
      </c>
      <c r="F56" s="240">
        <v>0.017939814814814815</v>
      </c>
      <c r="G56" s="5">
        <v>1</v>
      </c>
      <c r="H56" s="6">
        <v>60</v>
      </c>
    </row>
    <row r="57" spans="2:8" ht="15">
      <c r="B57" s="256">
        <v>2</v>
      </c>
      <c r="C57" s="250" t="s">
        <v>48</v>
      </c>
      <c r="D57" s="239">
        <v>2008</v>
      </c>
      <c r="E57" s="275" t="s">
        <v>1</v>
      </c>
      <c r="F57" s="240">
        <v>0.01869212962962963</v>
      </c>
      <c r="G57" s="5">
        <v>2</v>
      </c>
      <c r="H57" s="6">
        <v>54</v>
      </c>
    </row>
    <row r="58" spans="2:8" ht="15">
      <c r="B58" s="256">
        <v>3</v>
      </c>
      <c r="C58" s="250" t="s">
        <v>85</v>
      </c>
      <c r="D58" s="239">
        <v>2008</v>
      </c>
      <c r="E58" s="275" t="s">
        <v>1</v>
      </c>
      <c r="F58" s="241">
        <v>0.021851851851851848</v>
      </c>
      <c r="G58" s="5">
        <v>3</v>
      </c>
      <c r="H58" s="6">
        <v>48</v>
      </c>
    </row>
    <row r="59" spans="2:8" ht="15">
      <c r="B59" s="257">
        <v>4</v>
      </c>
      <c r="C59" s="243" t="s">
        <v>158</v>
      </c>
      <c r="D59" s="239">
        <v>2008</v>
      </c>
      <c r="E59" s="275" t="s">
        <v>1</v>
      </c>
      <c r="F59" s="240">
        <v>0.02396990740740741</v>
      </c>
      <c r="G59" s="5">
        <v>4</v>
      </c>
      <c r="H59" s="6">
        <v>43</v>
      </c>
    </row>
    <row r="60" spans="2:8" ht="15">
      <c r="B60" s="257">
        <v>5</v>
      </c>
      <c r="C60" s="243" t="s">
        <v>1502</v>
      </c>
      <c r="D60" s="239">
        <v>2008</v>
      </c>
      <c r="E60" s="275" t="s">
        <v>1</v>
      </c>
      <c r="F60" s="240">
        <v>0.02407407407407407</v>
      </c>
      <c r="G60" s="5">
        <v>5</v>
      </c>
      <c r="H60" s="6">
        <v>40</v>
      </c>
    </row>
    <row r="61" spans="2:8" ht="15">
      <c r="B61" s="257">
        <v>6</v>
      </c>
      <c r="C61" s="243" t="s">
        <v>61</v>
      </c>
      <c r="D61" s="239">
        <v>2009</v>
      </c>
      <c r="E61" s="239" t="s">
        <v>1</v>
      </c>
      <c r="F61" s="240">
        <v>0.02560185185185185</v>
      </c>
      <c r="G61" s="5">
        <v>6</v>
      </c>
      <c r="H61" s="6">
        <v>38</v>
      </c>
    </row>
    <row r="62" spans="2:8" ht="15">
      <c r="B62" s="253">
        <v>7</v>
      </c>
      <c r="C62" s="243" t="s">
        <v>160</v>
      </c>
      <c r="D62" s="239">
        <v>2009</v>
      </c>
      <c r="E62" s="239" t="s">
        <v>1</v>
      </c>
      <c r="F62" s="240">
        <v>0.025879629629629627</v>
      </c>
      <c r="G62" s="5">
        <v>7</v>
      </c>
      <c r="H62" s="6">
        <v>36</v>
      </c>
    </row>
    <row r="64" spans="2:6" ht="12.75">
      <c r="B64" s="254" t="s">
        <v>12</v>
      </c>
      <c r="C64" s="254" t="s">
        <v>31</v>
      </c>
      <c r="D64" s="254" t="s">
        <v>1503</v>
      </c>
      <c r="E64" s="234" t="s">
        <v>1496</v>
      </c>
      <c r="F64" s="234" t="s">
        <v>1497</v>
      </c>
    </row>
    <row r="65" spans="2:8" ht="28.5">
      <c r="B65" s="235" t="s">
        <v>4</v>
      </c>
      <c r="C65" s="235" t="s">
        <v>26</v>
      </c>
      <c r="D65" s="235" t="s">
        <v>671</v>
      </c>
      <c r="E65" s="235" t="s">
        <v>177</v>
      </c>
      <c r="F65" s="235" t="s">
        <v>55</v>
      </c>
      <c r="G65" s="236" t="s">
        <v>4</v>
      </c>
      <c r="H65" s="236" t="s">
        <v>6</v>
      </c>
    </row>
    <row r="66" spans="2:8" ht="15">
      <c r="B66" s="256">
        <v>1</v>
      </c>
      <c r="C66" s="250" t="s">
        <v>1504</v>
      </c>
      <c r="D66" s="246">
        <v>2006</v>
      </c>
      <c r="E66" s="239" t="s">
        <v>0</v>
      </c>
      <c r="F66" s="240">
        <v>0.015081018518518516</v>
      </c>
      <c r="G66" s="5">
        <v>1</v>
      </c>
      <c r="H66" s="6">
        <v>60</v>
      </c>
    </row>
    <row r="67" spans="2:8" ht="15">
      <c r="B67" s="256">
        <v>2</v>
      </c>
      <c r="C67" s="250" t="s">
        <v>1505</v>
      </c>
      <c r="D67" s="246">
        <v>2006</v>
      </c>
      <c r="E67" s="239" t="s">
        <v>0</v>
      </c>
      <c r="F67" s="240">
        <v>0.015196759259259259</v>
      </c>
      <c r="G67" s="5">
        <v>2</v>
      </c>
      <c r="H67" s="6">
        <v>54</v>
      </c>
    </row>
    <row r="68" spans="2:8" ht="15">
      <c r="B68" s="256">
        <v>3</v>
      </c>
      <c r="C68" s="250" t="s">
        <v>99</v>
      </c>
      <c r="D68" s="246">
        <v>2007</v>
      </c>
      <c r="E68" s="239" t="s">
        <v>1</v>
      </c>
      <c r="F68" s="240">
        <v>0.017939814814814815</v>
      </c>
      <c r="G68" s="5">
        <v>3</v>
      </c>
      <c r="H68" s="6">
        <v>48</v>
      </c>
    </row>
    <row r="69" spans="2:8" ht="15">
      <c r="B69" s="257">
        <v>4</v>
      </c>
      <c r="C69" s="243" t="s">
        <v>98</v>
      </c>
      <c r="D69" s="246">
        <v>2006</v>
      </c>
      <c r="E69" s="239" t="s">
        <v>1</v>
      </c>
      <c r="F69" s="240">
        <v>0.01990740740740741</v>
      </c>
      <c r="G69" s="5">
        <v>4</v>
      </c>
      <c r="H69" s="6">
        <v>43</v>
      </c>
    </row>
    <row r="70" spans="2:8" ht="15">
      <c r="B70" s="257">
        <v>5</v>
      </c>
      <c r="C70" s="243" t="s">
        <v>1506</v>
      </c>
      <c r="D70" s="246">
        <v>2007</v>
      </c>
      <c r="E70" s="239" t="s">
        <v>2</v>
      </c>
      <c r="F70" s="241">
        <v>0.028356481481481483</v>
      </c>
      <c r="G70" s="5">
        <v>5</v>
      </c>
      <c r="H70" s="6">
        <v>40</v>
      </c>
    </row>
    <row r="72" spans="2:6" ht="12.75">
      <c r="B72" s="254" t="s">
        <v>14</v>
      </c>
      <c r="C72" s="254" t="s">
        <v>32</v>
      </c>
      <c r="D72" s="254" t="s">
        <v>112</v>
      </c>
      <c r="E72" s="234" t="s">
        <v>1496</v>
      </c>
      <c r="F72" s="234" t="s">
        <v>1507</v>
      </c>
    </row>
    <row r="73" spans="2:8" ht="28.5">
      <c r="B73" s="235" t="s">
        <v>4</v>
      </c>
      <c r="C73" s="235" t="s">
        <v>26</v>
      </c>
      <c r="D73" s="235" t="s">
        <v>671</v>
      </c>
      <c r="E73" s="235" t="s">
        <v>177</v>
      </c>
      <c r="F73" s="235" t="s">
        <v>55</v>
      </c>
      <c r="G73" s="236" t="s">
        <v>4</v>
      </c>
      <c r="H73" s="236" t="s">
        <v>6</v>
      </c>
    </row>
    <row r="74" spans="2:8" ht="15">
      <c r="B74" s="258">
        <v>1</v>
      </c>
      <c r="C74" s="248" t="s">
        <v>161</v>
      </c>
      <c r="D74" s="259">
        <v>2005</v>
      </c>
      <c r="E74" s="239" t="s">
        <v>0</v>
      </c>
      <c r="F74" s="260">
        <v>0.03255787037037037</v>
      </c>
      <c r="G74" s="5">
        <v>1</v>
      </c>
      <c r="H74" s="6">
        <v>60</v>
      </c>
    </row>
    <row r="75" spans="2:8" ht="15">
      <c r="B75" s="258">
        <v>2</v>
      </c>
      <c r="C75" s="248" t="s">
        <v>1508</v>
      </c>
      <c r="D75" s="259">
        <v>2004</v>
      </c>
      <c r="E75" s="239" t="s">
        <v>2</v>
      </c>
      <c r="F75" s="260">
        <v>0.03587962962962963</v>
      </c>
      <c r="G75" s="5">
        <v>2</v>
      </c>
      <c r="H75" s="6">
        <v>54</v>
      </c>
    </row>
    <row r="76" spans="2:8" ht="15">
      <c r="B76" s="258">
        <v>3</v>
      </c>
      <c r="C76" s="248" t="s">
        <v>1112</v>
      </c>
      <c r="D76" s="259">
        <v>2005</v>
      </c>
      <c r="E76" s="239" t="s">
        <v>0</v>
      </c>
      <c r="F76" s="260">
        <v>0.03920138888888889</v>
      </c>
      <c r="G76" s="5">
        <v>3</v>
      </c>
      <c r="H76" s="6">
        <v>48</v>
      </c>
    </row>
    <row r="77" spans="2:8" ht="15">
      <c r="B77" s="257">
        <v>4</v>
      </c>
      <c r="C77" s="243" t="s">
        <v>1509</v>
      </c>
      <c r="D77" s="239">
        <v>2004</v>
      </c>
      <c r="E77" s="239" t="s">
        <v>2</v>
      </c>
      <c r="F77" s="260">
        <v>0.04478009259259259</v>
      </c>
      <c r="G77" s="5">
        <v>4</v>
      </c>
      <c r="H77" s="6">
        <v>43</v>
      </c>
    </row>
    <row r="79" spans="2:6" ht="12.75">
      <c r="B79" s="254" t="s">
        <v>17</v>
      </c>
      <c r="C79" s="254" t="s">
        <v>33</v>
      </c>
      <c r="D79" s="254" t="s">
        <v>113</v>
      </c>
      <c r="E79" s="234" t="s">
        <v>1496</v>
      </c>
      <c r="F79" s="234" t="s">
        <v>1507</v>
      </c>
    </row>
    <row r="80" spans="2:8" ht="28.5">
      <c r="B80" s="235" t="s">
        <v>4</v>
      </c>
      <c r="C80" s="235" t="s">
        <v>26</v>
      </c>
      <c r="D80" s="235" t="s">
        <v>671</v>
      </c>
      <c r="E80" s="235" t="s">
        <v>177</v>
      </c>
      <c r="F80" s="235" t="s">
        <v>55</v>
      </c>
      <c r="G80" s="236" t="s">
        <v>4</v>
      </c>
      <c r="H80" s="236" t="s">
        <v>6</v>
      </c>
    </row>
    <row r="81" spans="2:8" ht="15">
      <c r="B81" s="258">
        <v>1</v>
      </c>
      <c r="C81" s="248" t="s">
        <v>80</v>
      </c>
      <c r="D81" s="239">
        <v>2003</v>
      </c>
      <c r="E81" s="239" t="s">
        <v>1</v>
      </c>
      <c r="F81" s="260">
        <v>0.03488425925925926</v>
      </c>
      <c r="G81" s="5">
        <v>1</v>
      </c>
      <c r="H81" s="6">
        <v>60</v>
      </c>
    </row>
    <row r="82" spans="2:8" ht="15">
      <c r="B82" s="258">
        <v>2</v>
      </c>
      <c r="C82" s="248" t="s">
        <v>79</v>
      </c>
      <c r="D82" s="239">
        <v>1994</v>
      </c>
      <c r="E82" s="239" t="s">
        <v>0</v>
      </c>
      <c r="F82" s="260">
        <v>0.03840277777777778</v>
      </c>
      <c r="G82" s="5">
        <v>3</v>
      </c>
      <c r="H82" s="6">
        <v>48</v>
      </c>
    </row>
    <row r="83" spans="2:8" ht="15">
      <c r="B83" s="258">
        <v>3</v>
      </c>
      <c r="C83" s="248" t="s">
        <v>1510</v>
      </c>
      <c r="D83" s="239">
        <v>2003</v>
      </c>
      <c r="E83" s="239" t="s">
        <v>2</v>
      </c>
      <c r="F83" s="260">
        <v>0.03988425925925926</v>
      </c>
      <c r="G83" s="5">
        <v>4</v>
      </c>
      <c r="H83" s="6">
        <v>43</v>
      </c>
    </row>
    <row r="85" spans="2:6" ht="12.75">
      <c r="B85" s="254" t="s">
        <v>20</v>
      </c>
      <c r="C85" s="254" t="s">
        <v>15</v>
      </c>
      <c r="D85" s="254" t="s">
        <v>114</v>
      </c>
      <c r="E85" s="234" t="s">
        <v>1496</v>
      </c>
      <c r="F85" s="234" t="s">
        <v>1507</v>
      </c>
    </row>
    <row r="86" spans="2:8" ht="28.5">
      <c r="B86" s="235" t="s">
        <v>4</v>
      </c>
      <c r="C86" s="235" t="s">
        <v>26</v>
      </c>
      <c r="D86" s="235" t="s">
        <v>671</v>
      </c>
      <c r="E86" s="235" t="s">
        <v>177</v>
      </c>
      <c r="F86" s="235" t="s">
        <v>55</v>
      </c>
      <c r="G86" s="236" t="s">
        <v>4</v>
      </c>
      <c r="H86" s="236" t="s">
        <v>6</v>
      </c>
    </row>
    <row r="87" spans="2:8" ht="15">
      <c r="B87" s="256">
        <v>1</v>
      </c>
      <c r="C87" s="250" t="s">
        <v>1511</v>
      </c>
      <c r="D87" s="239">
        <v>1984</v>
      </c>
      <c r="E87" s="239" t="s">
        <v>0</v>
      </c>
      <c r="F87" s="260">
        <v>0.028414351851851847</v>
      </c>
      <c r="G87" s="5">
        <v>1</v>
      </c>
      <c r="H87" s="6">
        <v>60</v>
      </c>
    </row>
    <row r="88" spans="2:8" ht="15">
      <c r="B88" s="256">
        <v>2</v>
      </c>
      <c r="C88" s="250" t="s">
        <v>1512</v>
      </c>
      <c r="D88" s="239">
        <v>1989</v>
      </c>
      <c r="E88" s="239" t="s">
        <v>0</v>
      </c>
      <c r="F88" s="260">
        <v>0.0284375</v>
      </c>
      <c r="G88" s="5">
        <v>2</v>
      </c>
      <c r="H88" s="6">
        <v>54</v>
      </c>
    </row>
    <row r="89" spans="2:8" ht="15">
      <c r="B89" s="256">
        <v>3</v>
      </c>
      <c r="C89" s="250" t="s">
        <v>237</v>
      </c>
      <c r="D89" s="239">
        <v>1987</v>
      </c>
      <c r="E89" s="239" t="s">
        <v>0</v>
      </c>
      <c r="F89" s="260">
        <v>0.028460648148148148</v>
      </c>
      <c r="G89" s="5">
        <v>3</v>
      </c>
      <c r="H89" s="6">
        <v>48</v>
      </c>
    </row>
    <row r="90" spans="2:8" ht="15">
      <c r="B90" s="257">
        <v>4</v>
      </c>
      <c r="C90" s="243" t="s">
        <v>239</v>
      </c>
      <c r="D90" s="239">
        <v>1989</v>
      </c>
      <c r="E90" s="239" t="s">
        <v>0</v>
      </c>
      <c r="F90" s="260">
        <v>0.02908564814814815</v>
      </c>
      <c r="G90" s="5">
        <v>4</v>
      </c>
      <c r="H90" s="6">
        <v>43</v>
      </c>
    </row>
    <row r="91" spans="2:8" ht="15">
      <c r="B91" s="257">
        <v>5</v>
      </c>
      <c r="C91" s="243" t="s">
        <v>1513</v>
      </c>
      <c r="D91" s="239">
        <v>1988</v>
      </c>
      <c r="E91" s="239" t="s">
        <v>2</v>
      </c>
      <c r="F91" s="260">
        <v>0.03280092592592593</v>
      </c>
      <c r="G91" s="5">
        <v>5</v>
      </c>
      <c r="H91" s="6">
        <v>40</v>
      </c>
    </row>
    <row r="92" spans="2:8" ht="15">
      <c r="B92" s="257">
        <v>6</v>
      </c>
      <c r="C92" s="243" t="s">
        <v>1514</v>
      </c>
      <c r="D92" s="239">
        <v>1990</v>
      </c>
      <c r="E92" s="239" t="s">
        <v>2</v>
      </c>
      <c r="F92" s="260">
        <v>0.03377314814814815</v>
      </c>
      <c r="G92" s="5">
        <v>6</v>
      </c>
      <c r="H92" s="6">
        <v>38</v>
      </c>
    </row>
    <row r="94" spans="2:6" ht="12.75">
      <c r="B94" s="254" t="s">
        <v>24</v>
      </c>
      <c r="C94" s="254" t="s">
        <v>18</v>
      </c>
      <c r="D94" s="254" t="s">
        <v>115</v>
      </c>
      <c r="E94" s="234" t="s">
        <v>1496</v>
      </c>
      <c r="F94" s="234" t="s">
        <v>1507</v>
      </c>
    </row>
    <row r="95" spans="2:8" ht="28.5">
      <c r="B95" s="235" t="s">
        <v>4</v>
      </c>
      <c r="C95" s="235" t="s">
        <v>26</v>
      </c>
      <c r="D95" s="235" t="s">
        <v>671</v>
      </c>
      <c r="E95" s="235" t="s">
        <v>177</v>
      </c>
      <c r="F95" s="235" t="s">
        <v>55</v>
      </c>
      <c r="G95" s="236" t="s">
        <v>4</v>
      </c>
      <c r="H95" s="236" t="s">
        <v>6</v>
      </c>
    </row>
    <row r="96" spans="2:8" ht="15">
      <c r="B96" s="258">
        <v>1</v>
      </c>
      <c r="C96" s="248" t="s">
        <v>1131</v>
      </c>
      <c r="D96" s="239">
        <v>1977</v>
      </c>
      <c r="E96" s="239" t="s">
        <v>2</v>
      </c>
      <c r="F96" s="260">
        <v>0.037280092592592594</v>
      </c>
      <c r="G96" s="5">
        <v>1</v>
      </c>
      <c r="H96" s="6">
        <v>60</v>
      </c>
    </row>
    <row r="97" spans="2:8" ht="15">
      <c r="B97" s="258">
        <v>2</v>
      </c>
      <c r="C97" s="248" t="s">
        <v>1515</v>
      </c>
      <c r="D97" s="239">
        <v>1979</v>
      </c>
      <c r="E97" s="239" t="s">
        <v>1</v>
      </c>
      <c r="F97" s="260">
        <v>0.04012731481481482</v>
      </c>
      <c r="G97" s="5">
        <v>2</v>
      </c>
      <c r="H97" s="6">
        <v>54</v>
      </c>
    </row>
    <row r="99" spans="2:6" ht="12.75">
      <c r="B99" s="254" t="s">
        <v>34</v>
      </c>
      <c r="C99" s="254" t="s">
        <v>21</v>
      </c>
      <c r="D99" s="254" t="s">
        <v>116</v>
      </c>
      <c r="E99" s="234" t="s">
        <v>1496</v>
      </c>
      <c r="F99" s="234" t="s">
        <v>1507</v>
      </c>
    </row>
    <row r="100" spans="2:8" ht="28.5">
      <c r="B100" s="235" t="s">
        <v>4</v>
      </c>
      <c r="C100" s="235" t="s">
        <v>26</v>
      </c>
      <c r="D100" s="235" t="s">
        <v>671</v>
      </c>
      <c r="E100" s="235" t="s">
        <v>177</v>
      </c>
      <c r="F100" s="235" t="s">
        <v>55</v>
      </c>
      <c r="G100" s="236" t="s">
        <v>4</v>
      </c>
      <c r="H100" s="236" t="s">
        <v>6</v>
      </c>
    </row>
    <row r="101" spans="2:8" ht="15">
      <c r="B101" s="258">
        <v>1</v>
      </c>
      <c r="C101" s="248" t="s">
        <v>100</v>
      </c>
      <c r="D101" s="239">
        <v>1963</v>
      </c>
      <c r="E101" s="239" t="s">
        <v>2</v>
      </c>
      <c r="F101" s="260">
        <v>0.03657407407407407</v>
      </c>
      <c r="G101" s="5">
        <v>1</v>
      </c>
      <c r="H101" s="6">
        <v>60</v>
      </c>
    </row>
    <row r="103" spans="2:6" ht="12.75">
      <c r="B103" s="254" t="s">
        <v>35</v>
      </c>
      <c r="C103" s="254" t="s">
        <v>25</v>
      </c>
      <c r="D103" s="254" t="s">
        <v>117</v>
      </c>
      <c r="E103" s="234" t="s">
        <v>1496</v>
      </c>
      <c r="F103" s="234" t="s">
        <v>1507</v>
      </c>
    </row>
    <row r="104" spans="2:8" ht="28.5">
      <c r="B104" s="235" t="s">
        <v>4</v>
      </c>
      <c r="C104" s="235" t="s">
        <v>26</v>
      </c>
      <c r="D104" s="235" t="s">
        <v>671</v>
      </c>
      <c r="E104" s="235" t="s">
        <v>177</v>
      </c>
      <c r="F104" s="235" t="s">
        <v>55</v>
      </c>
      <c r="G104" s="236" t="s">
        <v>4</v>
      </c>
      <c r="H104" s="236" t="s">
        <v>6</v>
      </c>
    </row>
    <row r="105" spans="2:8" ht="15">
      <c r="B105" s="258">
        <v>1</v>
      </c>
      <c r="C105" s="248" t="s">
        <v>252</v>
      </c>
      <c r="D105" s="239">
        <v>1958</v>
      </c>
      <c r="E105" s="239" t="s">
        <v>2</v>
      </c>
      <c r="F105" s="260">
        <v>0.034074074074074076</v>
      </c>
      <c r="G105" s="5">
        <v>1</v>
      </c>
      <c r="H105" s="6">
        <v>60</v>
      </c>
    </row>
    <row r="106" spans="2:8" ht="15">
      <c r="B106" s="258">
        <v>2</v>
      </c>
      <c r="C106" s="248" t="s">
        <v>108</v>
      </c>
      <c r="D106" s="239">
        <v>1957</v>
      </c>
      <c r="E106" s="239" t="s">
        <v>0</v>
      </c>
      <c r="F106" s="260">
        <v>0.03612268518518518</v>
      </c>
      <c r="G106" s="5">
        <v>2</v>
      </c>
      <c r="H106" s="6">
        <v>54</v>
      </c>
    </row>
    <row r="107" spans="2:8" ht="15">
      <c r="B107" s="258">
        <v>3</v>
      </c>
      <c r="C107" s="248" t="s">
        <v>836</v>
      </c>
      <c r="D107" s="239">
        <v>1961</v>
      </c>
      <c r="E107" s="239" t="s">
        <v>2</v>
      </c>
      <c r="F107" s="260">
        <v>0.03800925925925926</v>
      </c>
      <c r="G107" s="5">
        <v>3</v>
      </c>
      <c r="H107" s="6">
        <v>48</v>
      </c>
    </row>
    <row r="108" spans="2:8" ht="15">
      <c r="B108" s="257">
        <v>4</v>
      </c>
      <c r="C108" s="261" t="s">
        <v>1516</v>
      </c>
      <c r="D108" s="239">
        <v>1961</v>
      </c>
      <c r="E108" s="239" t="s">
        <v>2</v>
      </c>
      <c r="F108" s="260">
        <v>0.04746527777777778</v>
      </c>
      <c r="G108" s="5">
        <v>4</v>
      </c>
      <c r="H108" s="6">
        <v>43</v>
      </c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109"/>
  <sheetViews>
    <sheetView zoomScalePageLayoutView="0" workbookViewId="0" topLeftCell="B61">
      <selection activeCell="C106" sqref="C106:E106"/>
    </sheetView>
  </sheetViews>
  <sheetFormatPr defaultColWidth="9.140625" defaultRowHeight="12.75"/>
  <cols>
    <col min="1" max="2" width="10.00390625" style="0" customWidth="1"/>
    <col min="3" max="3" width="23.140625" style="0" customWidth="1"/>
    <col min="4" max="4" width="12.00390625" style="0" customWidth="1"/>
    <col min="5" max="5" width="34.421875" style="0" customWidth="1"/>
    <col min="6" max="6" width="16.421875" style="0" customWidth="1"/>
    <col min="7" max="7" width="13.421875" style="0" customWidth="1"/>
    <col min="8" max="8" width="14.140625" style="0" customWidth="1"/>
    <col min="9" max="9" width="13.7109375" style="0" customWidth="1"/>
    <col min="10" max="10" width="12.140625" style="0" customWidth="1"/>
  </cols>
  <sheetData>
    <row r="1" spans="1:7" ht="20.25">
      <c r="A1" s="416" t="s">
        <v>615</v>
      </c>
      <c r="B1" s="416"/>
      <c r="C1" s="417"/>
      <c r="D1" s="417"/>
      <c r="E1" s="417"/>
      <c r="F1" s="417"/>
      <c r="G1" s="417"/>
    </row>
    <row r="2" spans="1:7" ht="12.75">
      <c r="A2" s="418" t="s">
        <v>1580</v>
      </c>
      <c r="B2" s="418"/>
      <c r="C2" s="418"/>
      <c r="D2" s="418"/>
      <c r="E2" s="418"/>
      <c r="F2" s="418"/>
      <c r="G2" s="418"/>
    </row>
    <row r="3" spans="1:7" ht="18.75" customHeight="1">
      <c r="A3" s="418"/>
      <c r="B3" s="418"/>
      <c r="C3" s="418"/>
      <c r="D3" s="418"/>
      <c r="E3" s="418"/>
      <c r="F3" s="418"/>
      <c r="G3" s="418"/>
    </row>
    <row r="4" spans="1:7" ht="18.75">
      <c r="A4" s="276" t="s">
        <v>1581</v>
      </c>
      <c r="B4" s="276"/>
      <c r="C4" s="276"/>
      <c r="D4" s="276"/>
      <c r="E4" s="276"/>
      <c r="F4" s="277"/>
      <c r="G4" s="277"/>
    </row>
    <row r="5" spans="1:7" ht="25.5">
      <c r="A5" s="278" t="s">
        <v>3</v>
      </c>
      <c r="B5" s="278" t="s">
        <v>1582</v>
      </c>
      <c r="C5" s="279" t="s">
        <v>1583</v>
      </c>
      <c r="D5" s="280" t="s">
        <v>38</v>
      </c>
      <c r="E5" s="279" t="s">
        <v>1524</v>
      </c>
      <c r="F5" s="281" t="s">
        <v>55</v>
      </c>
      <c r="G5" s="282" t="s">
        <v>4</v>
      </c>
    </row>
    <row r="6" spans="1:8" ht="36.75" customHeight="1">
      <c r="A6" s="410" t="s">
        <v>1584</v>
      </c>
      <c r="B6" s="411"/>
      <c r="C6" s="411"/>
      <c r="D6" s="411"/>
      <c r="E6" s="411"/>
      <c r="F6" s="411"/>
      <c r="G6" s="412"/>
      <c r="H6" s="236" t="s">
        <v>6</v>
      </c>
    </row>
    <row r="7" spans="1:8" ht="15.75">
      <c r="A7" s="283">
        <v>1</v>
      </c>
      <c r="B7" s="283">
        <v>5</v>
      </c>
      <c r="C7" s="284" t="s">
        <v>91</v>
      </c>
      <c r="D7" s="285">
        <v>2010</v>
      </c>
      <c r="E7" s="286" t="s">
        <v>1585</v>
      </c>
      <c r="F7" s="287" t="s">
        <v>1586</v>
      </c>
      <c r="G7" s="288">
        <v>1</v>
      </c>
      <c r="H7" s="6">
        <v>60</v>
      </c>
    </row>
    <row r="8" spans="1:8" ht="15.75">
      <c r="A8" s="283">
        <v>2</v>
      </c>
      <c r="B8" s="283">
        <v>11</v>
      </c>
      <c r="C8" s="284" t="s">
        <v>1077</v>
      </c>
      <c r="D8" s="285">
        <v>2011</v>
      </c>
      <c r="E8" s="286" t="s">
        <v>897</v>
      </c>
      <c r="F8" s="287" t="s">
        <v>1587</v>
      </c>
      <c r="G8" s="289">
        <v>2</v>
      </c>
      <c r="H8" s="6">
        <v>54</v>
      </c>
    </row>
    <row r="9" spans="1:8" ht="15.75">
      <c r="A9" s="283">
        <v>3</v>
      </c>
      <c r="B9" s="283">
        <v>3</v>
      </c>
      <c r="C9" s="284" t="s">
        <v>126</v>
      </c>
      <c r="D9" s="285">
        <v>2011</v>
      </c>
      <c r="E9" s="286" t="s">
        <v>1585</v>
      </c>
      <c r="F9" s="287" t="s">
        <v>1588</v>
      </c>
      <c r="G9" s="288">
        <v>3</v>
      </c>
      <c r="H9" s="6">
        <v>48</v>
      </c>
    </row>
    <row r="10" spans="1:8" ht="15.75">
      <c r="A10" s="283">
        <v>4</v>
      </c>
      <c r="B10" s="283">
        <v>4</v>
      </c>
      <c r="C10" s="284" t="s">
        <v>52</v>
      </c>
      <c r="D10" s="285">
        <v>2010</v>
      </c>
      <c r="E10" s="286" t="s">
        <v>1585</v>
      </c>
      <c r="F10" s="287" t="s">
        <v>1589</v>
      </c>
      <c r="G10" s="289">
        <v>4</v>
      </c>
      <c r="H10" s="6">
        <v>43</v>
      </c>
    </row>
    <row r="11" spans="1:8" ht="15.75">
      <c r="A11" s="283">
        <v>5</v>
      </c>
      <c r="B11" s="283">
        <v>2</v>
      </c>
      <c r="C11" s="284" t="s">
        <v>128</v>
      </c>
      <c r="D11" s="285">
        <v>2010</v>
      </c>
      <c r="E11" s="286" t="s">
        <v>1585</v>
      </c>
      <c r="F11" s="287" t="s">
        <v>1590</v>
      </c>
      <c r="G11" s="288">
        <v>5</v>
      </c>
      <c r="H11" s="6">
        <v>40</v>
      </c>
    </row>
    <row r="12" spans="1:8" ht="15.75">
      <c r="A12" s="283">
        <v>6</v>
      </c>
      <c r="B12" s="283">
        <v>7</v>
      </c>
      <c r="C12" s="284" t="s">
        <v>1591</v>
      </c>
      <c r="D12" s="285">
        <v>2010</v>
      </c>
      <c r="E12" s="286" t="s">
        <v>1585</v>
      </c>
      <c r="F12" s="287" t="s">
        <v>1592</v>
      </c>
      <c r="G12" s="289">
        <v>6</v>
      </c>
      <c r="H12" s="6">
        <v>38</v>
      </c>
    </row>
    <row r="13" spans="1:8" ht="15.75">
      <c r="A13" s="283">
        <v>7</v>
      </c>
      <c r="B13" s="283">
        <v>14</v>
      </c>
      <c r="C13" s="290" t="s">
        <v>164</v>
      </c>
      <c r="D13" s="291">
        <v>2010</v>
      </c>
      <c r="E13" s="286" t="s">
        <v>1120</v>
      </c>
      <c r="F13" s="287" t="s">
        <v>1593</v>
      </c>
      <c r="G13" s="288">
        <v>7</v>
      </c>
      <c r="H13" s="6">
        <v>36</v>
      </c>
    </row>
    <row r="14" spans="1:8" ht="15.75">
      <c r="A14" s="283">
        <v>8</v>
      </c>
      <c r="B14" s="283">
        <v>13</v>
      </c>
      <c r="C14" s="284" t="s">
        <v>1594</v>
      </c>
      <c r="D14" s="291">
        <v>2010</v>
      </c>
      <c r="E14" s="286" t="s">
        <v>1120</v>
      </c>
      <c r="F14" s="287" t="s">
        <v>1595</v>
      </c>
      <c r="G14" s="289">
        <v>8</v>
      </c>
      <c r="H14" s="6">
        <v>34</v>
      </c>
    </row>
    <row r="15" spans="1:8" ht="15.75">
      <c r="A15" s="283">
        <v>9</v>
      </c>
      <c r="B15" s="283">
        <v>10</v>
      </c>
      <c r="C15" s="284" t="s">
        <v>1596</v>
      </c>
      <c r="D15" s="291">
        <v>2011</v>
      </c>
      <c r="E15" s="286" t="s">
        <v>1120</v>
      </c>
      <c r="F15" s="287" t="s">
        <v>1597</v>
      </c>
      <c r="G15" s="288">
        <v>9</v>
      </c>
      <c r="H15" s="6">
        <v>32</v>
      </c>
    </row>
    <row r="16" spans="1:8" ht="15.75">
      <c r="A16" s="283">
        <v>10</v>
      </c>
      <c r="B16" s="283">
        <v>12</v>
      </c>
      <c r="C16" s="284" t="s">
        <v>1598</v>
      </c>
      <c r="D16" s="291">
        <v>2012</v>
      </c>
      <c r="E16" s="286" t="s">
        <v>1120</v>
      </c>
      <c r="F16" s="287" t="s">
        <v>1599</v>
      </c>
      <c r="G16" s="289">
        <v>10</v>
      </c>
      <c r="H16" s="6">
        <v>31</v>
      </c>
    </row>
    <row r="17" spans="1:8" ht="30.75" customHeight="1">
      <c r="A17" s="413" t="s">
        <v>1601</v>
      </c>
      <c r="B17" s="414"/>
      <c r="C17" s="414"/>
      <c r="D17" s="414"/>
      <c r="E17" s="414"/>
      <c r="F17" s="414"/>
      <c r="G17" s="415"/>
      <c r="H17" s="236" t="s">
        <v>6</v>
      </c>
    </row>
    <row r="18" spans="1:8" ht="15">
      <c r="A18" s="285">
        <v>1</v>
      </c>
      <c r="B18" s="285">
        <v>23</v>
      </c>
      <c r="C18" s="284" t="s">
        <v>96</v>
      </c>
      <c r="D18" s="293">
        <v>2010</v>
      </c>
      <c r="E18" s="286" t="s">
        <v>1585</v>
      </c>
      <c r="F18" s="294" t="s">
        <v>1602</v>
      </c>
      <c r="G18" s="295">
        <v>1</v>
      </c>
      <c r="H18" s="6">
        <v>60</v>
      </c>
    </row>
    <row r="19" spans="1:8" ht="15">
      <c r="A19" s="285">
        <v>2</v>
      </c>
      <c r="B19" s="285">
        <v>18</v>
      </c>
      <c r="C19" s="284" t="s">
        <v>1138</v>
      </c>
      <c r="D19" s="293">
        <v>2010</v>
      </c>
      <c r="E19" s="286" t="s">
        <v>897</v>
      </c>
      <c r="F19" s="285" t="s">
        <v>1603</v>
      </c>
      <c r="G19" s="285">
        <v>2</v>
      </c>
      <c r="H19" s="6">
        <v>54</v>
      </c>
    </row>
    <row r="20" spans="1:8" ht="15">
      <c r="A20" s="285">
        <v>3</v>
      </c>
      <c r="B20" s="285">
        <v>28</v>
      </c>
      <c r="C20" s="284" t="s">
        <v>95</v>
      </c>
      <c r="D20" s="293">
        <v>2010</v>
      </c>
      <c r="E20" s="286" t="s">
        <v>1585</v>
      </c>
      <c r="F20" s="294" t="s">
        <v>1604</v>
      </c>
      <c r="G20" s="295">
        <v>3</v>
      </c>
      <c r="H20" s="6">
        <v>48</v>
      </c>
    </row>
    <row r="21" spans="1:8" ht="15">
      <c r="A21" s="285">
        <v>4</v>
      </c>
      <c r="B21" s="285">
        <v>27</v>
      </c>
      <c r="C21" s="284" t="s">
        <v>260</v>
      </c>
      <c r="D21" s="293">
        <v>2012</v>
      </c>
      <c r="E21" s="286" t="s">
        <v>1585</v>
      </c>
      <c r="F21" s="294" t="s">
        <v>1605</v>
      </c>
      <c r="G21" s="285">
        <v>4</v>
      </c>
      <c r="H21" s="6">
        <v>43</v>
      </c>
    </row>
    <row r="22" spans="1:8" ht="15">
      <c r="A22" s="285">
        <v>5</v>
      </c>
      <c r="B22" s="285">
        <v>25</v>
      </c>
      <c r="C22" s="284" t="s">
        <v>121</v>
      </c>
      <c r="D22" s="293">
        <v>2012</v>
      </c>
      <c r="E22" s="286" t="s">
        <v>1585</v>
      </c>
      <c r="F22" s="294" t="s">
        <v>1606</v>
      </c>
      <c r="G22" s="295">
        <v>5</v>
      </c>
      <c r="H22" s="6">
        <v>40</v>
      </c>
    </row>
    <row r="23" spans="1:8" ht="15">
      <c r="A23" s="285">
        <v>6</v>
      </c>
      <c r="B23" s="285">
        <v>26</v>
      </c>
      <c r="C23" s="284" t="s">
        <v>56</v>
      </c>
      <c r="D23" s="293">
        <v>2011</v>
      </c>
      <c r="E23" s="286" t="s">
        <v>1585</v>
      </c>
      <c r="F23" s="294" t="s">
        <v>1607</v>
      </c>
      <c r="G23" s="285">
        <v>6</v>
      </c>
      <c r="H23" s="6">
        <v>38</v>
      </c>
    </row>
    <row r="24" spans="1:8" ht="15">
      <c r="A24" s="285">
        <v>7</v>
      </c>
      <c r="B24" s="285">
        <v>21</v>
      </c>
      <c r="C24" s="284" t="s">
        <v>64</v>
      </c>
      <c r="D24" s="293">
        <v>2010</v>
      </c>
      <c r="E24" s="286" t="s">
        <v>1585</v>
      </c>
      <c r="F24" s="285" t="s">
        <v>1608</v>
      </c>
      <c r="G24" s="295">
        <v>7</v>
      </c>
      <c r="H24" s="6">
        <v>36</v>
      </c>
    </row>
    <row r="25" spans="1:8" ht="15">
      <c r="A25" s="285">
        <v>8</v>
      </c>
      <c r="B25" s="285">
        <v>29</v>
      </c>
      <c r="C25" s="284" t="s">
        <v>259</v>
      </c>
      <c r="D25" s="293">
        <v>2011</v>
      </c>
      <c r="E25" s="286" t="s">
        <v>1585</v>
      </c>
      <c r="F25" s="294" t="s">
        <v>1609</v>
      </c>
      <c r="G25" s="285">
        <v>8</v>
      </c>
      <c r="H25" s="6">
        <v>34</v>
      </c>
    </row>
    <row r="26" spans="1:8" ht="15">
      <c r="A26" s="285">
        <v>9</v>
      </c>
      <c r="B26" s="285">
        <v>22</v>
      </c>
      <c r="C26" s="284" t="s">
        <v>331</v>
      </c>
      <c r="D26" s="293">
        <v>2011</v>
      </c>
      <c r="E26" s="286" t="s">
        <v>1585</v>
      </c>
      <c r="F26" s="294" t="s">
        <v>1610</v>
      </c>
      <c r="G26" s="295">
        <v>9</v>
      </c>
      <c r="H26" s="6">
        <v>32</v>
      </c>
    </row>
    <row r="27" spans="1:8" ht="15">
      <c r="A27" s="285">
        <v>10</v>
      </c>
      <c r="B27" s="285">
        <v>17</v>
      </c>
      <c r="C27" s="284" t="s">
        <v>1034</v>
      </c>
      <c r="D27" s="293">
        <v>2011</v>
      </c>
      <c r="E27" s="286" t="s">
        <v>897</v>
      </c>
      <c r="F27" s="285" t="s">
        <v>1611</v>
      </c>
      <c r="G27" s="285">
        <v>10</v>
      </c>
      <c r="H27" s="6">
        <v>31</v>
      </c>
    </row>
    <row r="28" spans="1:8" ht="15">
      <c r="A28" s="285">
        <v>11</v>
      </c>
      <c r="B28" s="285">
        <v>19</v>
      </c>
      <c r="C28" s="284" t="s">
        <v>1025</v>
      </c>
      <c r="D28" s="293">
        <v>2010</v>
      </c>
      <c r="E28" s="286" t="s">
        <v>897</v>
      </c>
      <c r="F28" s="285" t="s">
        <v>1612</v>
      </c>
      <c r="G28" s="295">
        <v>11</v>
      </c>
      <c r="H28" s="6">
        <v>30</v>
      </c>
    </row>
    <row r="29" spans="1:8" ht="15">
      <c r="A29" s="285">
        <v>12</v>
      </c>
      <c r="B29" s="285">
        <v>30</v>
      </c>
      <c r="C29" s="284" t="s">
        <v>1613</v>
      </c>
      <c r="D29" s="293">
        <v>2012</v>
      </c>
      <c r="E29" s="286" t="s">
        <v>1120</v>
      </c>
      <c r="F29" s="294" t="s">
        <v>1614</v>
      </c>
      <c r="G29" s="285">
        <v>12</v>
      </c>
      <c r="H29" s="6">
        <v>28</v>
      </c>
    </row>
    <row r="30" spans="1:10" ht="35.25" customHeight="1">
      <c r="A30" s="410" t="s">
        <v>1615</v>
      </c>
      <c r="B30" s="411"/>
      <c r="C30" s="411"/>
      <c r="D30" s="411"/>
      <c r="E30" s="411"/>
      <c r="F30" s="411"/>
      <c r="G30" s="412"/>
      <c r="H30" s="236" t="s">
        <v>6</v>
      </c>
      <c r="I30" s="236" t="s">
        <v>110</v>
      </c>
      <c r="J30" s="236" t="s">
        <v>111</v>
      </c>
    </row>
    <row r="31" spans="1:10" ht="15">
      <c r="A31" s="285">
        <v>1</v>
      </c>
      <c r="B31" s="285">
        <v>32</v>
      </c>
      <c r="C31" s="284" t="s">
        <v>1616</v>
      </c>
      <c r="D31" s="317">
        <v>2007</v>
      </c>
      <c r="E31" s="286" t="s">
        <v>894</v>
      </c>
      <c r="F31" s="294" t="s">
        <v>1617</v>
      </c>
      <c r="G31" s="285">
        <v>1</v>
      </c>
      <c r="H31" s="108"/>
      <c r="J31" s="318">
        <v>60</v>
      </c>
    </row>
    <row r="32" spans="1:10" ht="15">
      <c r="A32" s="285">
        <v>2</v>
      </c>
      <c r="B32" s="285">
        <v>46</v>
      </c>
      <c r="C32" s="284" t="s">
        <v>99</v>
      </c>
      <c r="D32" s="317">
        <v>2007</v>
      </c>
      <c r="E32" s="286" t="s">
        <v>1585</v>
      </c>
      <c r="F32" s="294" t="s">
        <v>1618</v>
      </c>
      <c r="G32" s="285">
        <v>2</v>
      </c>
      <c r="H32" s="108"/>
      <c r="J32" s="318">
        <v>54</v>
      </c>
    </row>
    <row r="33" spans="1:10" ht="15">
      <c r="A33" s="285">
        <v>3</v>
      </c>
      <c r="B33" s="285">
        <v>41</v>
      </c>
      <c r="C33" s="284" t="s">
        <v>1101</v>
      </c>
      <c r="D33" s="317">
        <v>2007</v>
      </c>
      <c r="E33" s="297" t="s">
        <v>1619</v>
      </c>
      <c r="F33" s="294" t="s">
        <v>1620</v>
      </c>
      <c r="G33" s="285">
        <v>3</v>
      </c>
      <c r="H33" s="108"/>
      <c r="J33" s="318">
        <v>48</v>
      </c>
    </row>
    <row r="34" spans="1:9" ht="15">
      <c r="A34" s="285">
        <v>4</v>
      </c>
      <c r="B34" s="285">
        <v>43</v>
      </c>
      <c r="C34" s="284" t="s">
        <v>48</v>
      </c>
      <c r="D34" s="6">
        <v>2008</v>
      </c>
      <c r="E34" s="286" t="s">
        <v>1585</v>
      </c>
      <c r="F34" s="294" t="s">
        <v>1621</v>
      </c>
      <c r="G34" s="285">
        <v>4</v>
      </c>
      <c r="H34" s="108"/>
      <c r="I34" s="6">
        <v>60</v>
      </c>
    </row>
    <row r="35" spans="1:9" ht="15">
      <c r="A35" s="285">
        <v>5</v>
      </c>
      <c r="B35" s="285">
        <v>31</v>
      </c>
      <c r="C35" s="284" t="s">
        <v>1622</v>
      </c>
      <c r="D35" s="6">
        <v>2008</v>
      </c>
      <c r="E35" s="286" t="s">
        <v>1120</v>
      </c>
      <c r="F35" s="294" t="s">
        <v>1623</v>
      </c>
      <c r="G35" s="285">
        <v>5</v>
      </c>
      <c r="H35" s="108"/>
      <c r="I35" s="6">
        <v>54</v>
      </c>
    </row>
    <row r="36" spans="1:9" ht="15">
      <c r="A36" s="285">
        <v>6</v>
      </c>
      <c r="B36" s="285">
        <v>48</v>
      </c>
      <c r="C36" s="284" t="s">
        <v>158</v>
      </c>
      <c r="D36" s="6">
        <v>2008</v>
      </c>
      <c r="E36" s="286" t="s">
        <v>1585</v>
      </c>
      <c r="F36" s="294" t="s">
        <v>1624</v>
      </c>
      <c r="G36" s="285">
        <v>6</v>
      </c>
      <c r="H36" s="108"/>
      <c r="I36" s="6">
        <v>48</v>
      </c>
    </row>
    <row r="37" spans="1:9" ht="15">
      <c r="A37" s="285">
        <v>7</v>
      </c>
      <c r="B37" s="285">
        <v>44</v>
      </c>
      <c r="C37" s="284" t="s">
        <v>85</v>
      </c>
      <c r="D37" s="6">
        <v>2008</v>
      </c>
      <c r="E37" s="286" t="s">
        <v>1585</v>
      </c>
      <c r="F37" s="294" t="s">
        <v>1625</v>
      </c>
      <c r="G37" s="285">
        <v>7</v>
      </c>
      <c r="H37" s="108"/>
      <c r="I37" s="6">
        <v>43</v>
      </c>
    </row>
    <row r="38" spans="1:9" ht="15">
      <c r="A38" s="285">
        <v>8</v>
      </c>
      <c r="B38" s="285">
        <v>34</v>
      </c>
      <c r="C38" s="284" t="s">
        <v>1087</v>
      </c>
      <c r="D38" s="6">
        <v>2009</v>
      </c>
      <c r="E38" s="286" t="s">
        <v>894</v>
      </c>
      <c r="F38" s="294" t="s">
        <v>1626</v>
      </c>
      <c r="G38" s="285">
        <v>8</v>
      </c>
      <c r="H38" s="108"/>
      <c r="I38" s="6">
        <v>40</v>
      </c>
    </row>
    <row r="39" spans="1:9" ht="15">
      <c r="A39" s="285">
        <v>9</v>
      </c>
      <c r="B39" s="285">
        <v>35</v>
      </c>
      <c r="C39" s="284" t="s">
        <v>1627</v>
      </c>
      <c r="D39" s="6">
        <v>2009</v>
      </c>
      <c r="E39" s="286" t="s">
        <v>897</v>
      </c>
      <c r="F39" s="294" t="s">
        <v>1628</v>
      </c>
      <c r="G39" s="285">
        <v>9</v>
      </c>
      <c r="H39" s="108"/>
      <c r="I39" s="6">
        <v>38</v>
      </c>
    </row>
    <row r="40" spans="1:9" ht="15">
      <c r="A40" s="285">
        <v>10</v>
      </c>
      <c r="B40" s="285">
        <v>42</v>
      </c>
      <c r="C40" s="284" t="s">
        <v>61</v>
      </c>
      <c r="D40" s="6">
        <v>2009</v>
      </c>
      <c r="E40" s="286" t="s">
        <v>1585</v>
      </c>
      <c r="F40" s="294" t="s">
        <v>1629</v>
      </c>
      <c r="G40" s="285">
        <v>10</v>
      </c>
      <c r="H40" s="108"/>
      <c r="I40" s="6">
        <v>36</v>
      </c>
    </row>
    <row r="41" spans="1:9" ht="15">
      <c r="A41" s="285">
        <v>11</v>
      </c>
      <c r="B41" s="285">
        <v>45</v>
      </c>
      <c r="C41" s="284" t="s">
        <v>160</v>
      </c>
      <c r="D41" s="6">
        <v>2009</v>
      </c>
      <c r="E41" s="286" t="s">
        <v>1585</v>
      </c>
      <c r="F41" s="294" t="s">
        <v>1630</v>
      </c>
      <c r="G41" s="285">
        <v>11</v>
      </c>
      <c r="H41" s="108"/>
      <c r="I41" s="6">
        <v>34</v>
      </c>
    </row>
    <row r="42" spans="1:9" ht="15">
      <c r="A42" s="285">
        <v>12</v>
      </c>
      <c r="B42" s="285">
        <v>33</v>
      </c>
      <c r="C42" s="284" t="s">
        <v>1075</v>
      </c>
      <c r="D42" s="6">
        <v>2009</v>
      </c>
      <c r="E42" s="286" t="s">
        <v>894</v>
      </c>
      <c r="F42" s="294" t="s">
        <v>1631</v>
      </c>
      <c r="G42" s="285">
        <v>12</v>
      </c>
      <c r="H42" s="108"/>
      <c r="I42" s="6">
        <v>32</v>
      </c>
    </row>
    <row r="43" spans="1:9" ht="15">
      <c r="A43" s="285">
        <v>13</v>
      </c>
      <c r="B43" s="285">
        <v>47</v>
      </c>
      <c r="C43" s="284" t="s">
        <v>170</v>
      </c>
      <c r="D43" s="6">
        <v>2008</v>
      </c>
      <c r="E43" s="286" t="s">
        <v>1585</v>
      </c>
      <c r="F43" s="294" t="s">
        <v>1632</v>
      </c>
      <c r="G43" s="285">
        <v>13</v>
      </c>
      <c r="H43" s="108"/>
      <c r="I43" s="6">
        <v>31</v>
      </c>
    </row>
    <row r="44" spans="1:9" ht="15">
      <c r="A44" s="285">
        <v>14</v>
      </c>
      <c r="B44" s="285">
        <v>38</v>
      </c>
      <c r="C44" s="284" t="s">
        <v>1082</v>
      </c>
      <c r="D44" s="6">
        <v>2009</v>
      </c>
      <c r="E44" s="286" t="s">
        <v>897</v>
      </c>
      <c r="F44" s="294" t="s">
        <v>1633</v>
      </c>
      <c r="G44" s="285">
        <v>14</v>
      </c>
      <c r="H44" s="108"/>
      <c r="I44" s="6">
        <v>30</v>
      </c>
    </row>
    <row r="45" spans="1:10" ht="28.5">
      <c r="A45" s="413" t="s">
        <v>1634</v>
      </c>
      <c r="B45" s="414"/>
      <c r="C45" s="414"/>
      <c r="D45" s="414"/>
      <c r="E45" s="414"/>
      <c r="F45" s="414"/>
      <c r="G45" s="415"/>
      <c r="H45" s="236" t="s">
        <v>6</v>
      </c>
      <c r="I45" s="236" t="s">
        <v>110</v>
      </c>
      <c r="J45" s="236" t="s">
        <v>111</v>
      </c>
    </row>
    <row r="46" spans="1:9" ht="15">
      <c r="A46" s="285">
        <v>1</v>
      </c>
      <c r="B46" s="285">
        <v>58</v>
      </c>
      <c r="C46" s="284" t="s">
        <v>94</v>
      </c>
      <c r="D46" s="6">
        <v>2009</v>
      </c>
      <c r="E46" s="286" t="s">
        <v>1585</v>
      </c>
      <c r="F46" s="285" t="s">
        <v>1635</v>
      </c>
      <c r="G46" s="285">
        <v>1</v>
      </c>
      <c r="I46" s="6">
        <v>60</v>
      </c>
    </row>
    <row r="47" spans="1:10" ht="15">
      <c r="A47" s="285">
        <v>2</v>
      </c>
      <c r="B47" s="285">
        <v>57</v>
      </c>
      <c r="C47" s="284" t="s">
        <v>66</v>
      </c>
      <c r="D47" s="317">
        <v>2007</v>
      </c>
      <c r="E47" s="286" t="s">
        <v>1585</v>
      </c>
      <c r="F47" s="285" t="s">
        <v>1636</v>
      </c>
      <c r="G47" s="285">
        <v>2</v>
      </c>
      <c r="J47" s="318">
        <v>60</v>
      </c>
    </row>
    <row r="48" spans="1:9" ht="15">
      <c r="A48" s="285">
        <v>3</v>
      </c>
      <c r="B48" s="285">
        <v>55</v>
      </c>
      <c r="C48" s="284" t="s">
        <v>63</v>
      </c>
      <c r="D48" s="6">
        <v>2008</v>
      </c>
      <c r="E48" s="286" t="s">
        <v>1585</v>
      </c>
      <c r="F48" s="285" t="s">
        <v>1637</v>
      </c>
      <c r="G48" s="285">
        <v>3</v>
      </c>
      <c r="I48" s="6">
        <v>54</v>
      </c>
    </row>
    <row r="49" spans="1:9" ht="15">
      <c r="A49" s="285">
        <v>4</v>
      </c>
      <c r="B49" s="285">
        <v>56</v>
      </c>
      <c r="C49" s="284" t="s">
        <v>93</v>
      </c>
      <c r="D49" s="6">
        <v>2009</v>
      </c>
      <c r="E49" s="286" t="s">
        <v>1585</v>
      </c>
      <c r="F49" s="285" t="s">
        <v>1637</v>
      </c>
      <c r="G49" s="285">
        <v>3</v>
      </c>
      <c r="I49" s="6">
        <v>48</v>
      </c>
    </row>
    <row r="50" spans="1:9" ht="15">
      <c r="A50" s="285">
        <v>5</v>
      </c>
      <c r="B50" s="285">
        <v>52</v>
      </c>
      <c r="C50" s="284" t="s">
        <v>268</v>
      </c>
      <c r="D50" s="6">
        <v>2009</v>
      </c>
      <c r="E50" s="286" t="s">
        <v>1585</v>
      </c>
      <c r="F50" s="285" t="s">
        <v>1638</v>
      </c>
      <c r="G50" s="285">
        <v>5</v>
      </c>
      <c r="I50" s="6">
        <v>43</v>
      </c>
    </row>
    <row r="51" spans="1:9" ht="15">
      <c r="A51" s="285">
        <v>6</v>
      </c>
      <c r="B51" s="285">
        <v>54</v>
      </c>
      <c r="C51" s="284" t="s">
        <v>1639</v>
      </c>
      <c r="D51" s="6">
        <v>2009</v>
      </c>
      <c r="E51" s="286" t="s">
        <v>1585</v>
      </c>
      <c r="F51" s="285" t="s">
        <v>1588</v>
      </c>
      <c r="G51" s="285">
        <v>6</v>
      </c>
      <c r="I51" s="6">
        <v>40</v>
      </c>
    </row>
    <row r="52" spans="1:9" ht="15">
      <c r="A52" s="285">
        <v>7</v>
      </c>
      <c r="B52" s="285">
        <v>49</v>
      </c>
      <c r="C52" s="284" t="s">
        <v>1640</v>
      </c>
      <c r="D52" s="6">
        <v>2008</v>
      </c>
      <c r="E52" s="286" t="s">
        <v>897</v>
      </c>
      <c r="F52" s="285" t="s">
        <v>1641</v>
      </c>
      <c r="G52" s="285">
        <v>7</v>
      </c>
      <c r="I52" s="6">
        <v>38</v>
      </c>
    </row>
    <row r="53" spans="1:9" ht="15">
      <c r="A53" s="285">
        <v>8</v>
      </c>
      <c r="B53" s="285">
        <v>50</v>
      </c>
      <c r="C53" s="284" t="s">
        <v>1042</v>
      </c>
      <c r="D53" s="6">
        <v>2008</v>
      </c>
      <c r="E53" s="286" t="s">
        <v>897</v>
      </c>
      <c r="F53" s="285" t="s">
        <v>1642</v>
      </c>
      <c r="G53" s="285">
        <v>8</v>
      </c>
      <c r="I53" s="6">
        <v>36</v>
      </c>
    </row>
    <row r="54" spans="1:10" ht="28.5">
      <c r="A54" s="410" t="s">
        <v>1643</v>
      </c>
      <c r="B54" s="411"/>
      <c r="C54" s="411"/>
      <c r="D54" s="411"/>
      <c r="E54" s="411"/>
      <c r="F54" s="411"/>
      <c r="G54" s="412"/>
      <c r="H54" s="236" t="s">
        <v>6</v>
      </c>
      <c r="I54" s="236" t="s">
        <v>111</v>
      </c>
      <c r="J54" s="236" t="s">
        <v>1851</v>
      </c>
    </row>
    <row r="55" spans="1:10" ht="15">
      <c r="A55" s="285">
        <v>1</v>
      </c>
      <c r="B55" s="285">
        <v>73</v>
      </c>
      <c r="C55" s="284" t="s">
        <v>1644</v>
      </c>
      <c r="D55" s="318">
        <v>2005</v>
      </c>
      <c r="E55" s="286" t="s">
        <v>1120</v>
      </c>
      <c r="F55" s="294" t="s">
        <v>1645</v>
      </c>
      <c r="G55" s="285">
        <v>1</v>
      </c>
      <c r="J55" s="318">
        <v>60</v>
      </c>
    </row>
    <row r="56" spans="1:10" ht="15">
      <c r="A56" s="285">
        <v>2</v>
      </c>
      <c r="B56" s="285">
        <v>63</v>
      </c>
      <c r="C56" s="284" t="s">
        <v>161</v>
      </c>
      <c r="D56" s="318">
        <v>2005</v>
      </c>
      <c r="E56" s="286" t="s">
        <v>897</v>
      </c>
      <c r="F56" s="294" t="s">
        <v>1646</v>
      </c>
      <c r="G56" s="285">
        <v>2</v>
      </c>
      <c r="J56" s="318">
        <v>54</v>
      </c>
    </row>
    <row r="57" spans="1:10" ht="15">
      <c r="A57" s="285">
        <v>3</v>
      </c>
      <c r="B57" s="285">
        <v>60</v>
      </c>
      <c r="C57" s="284" t="s">
        <v>1647</v>
      </c>
      <c r="D57" s="6">
        <v>2006</v>
      </c>
      <c r="E57" s="286" t="s">
        <v>1120</v>
      </c>
      <c r="F57" s="294" t="s">
        <v>1648</v>
      </c>
      <c r="G57" s="285">
        <v>3</v>
      </c>
      <c r="I57" s="6">
        <v>60</v>
      </c>
      <c r="J57" s="319"/>
    </row>
    <row r="58" spans="1:10" ht="15">
      <c r="A58" s="285">
        <v>4</v>
      </c>
      <c r="B58" s="285">
        <v>62</v>
      </c>
      <c r="C58" s="284" t="s">
        <v>1649</v>
      </c>
      <c r="D58" s="318">
        <v>2005</v>
      </c>
      <c r="E58" s="286" t="s">
        <v>1120</v>
      </c>
      <c r="F58" s="294" t="s">
        <v>1650</v>
      </c>
      <c r="G58" s="285">
        <v>4</v>
      </c>
      <c r="J58" s="318">
        <v>48</v>
      </c>
    </row>
    <row r="59" spans="1:10" ht="15">
      <c r="A59" s="285">
        <v>5</v>
      </c>
      <c r="B59" s="285">
        <v>64</v>
      </c>
      <c r="C59" s="284" t="s">
        <v>1112</v>
      </c>
      <c r="D59" s="318">
        <v>2005</v>
      </c>
      <c r="E59" s="286" t="s">
        <v>897</v>
      </c>
      <c r="F59" s="294" t="s">
        <v>1651</v>
      </c>
      <c r="G59" s="285">
        <v>5</v>
      </c>
      <c r="J59" s="318">
        <v>43</v>
      </c>
    </row>
    <row r="60" spans="1:10" ht="15">
      <c r="A60" s="285">
        <v>6</v>
      </c>
      <c r="B60" s="285">
        <v>59</v>
      </c>
      <c r="C60" s="290" t="s">
        <v>1652</v>
      </c>
      <c r="D60" s="318">
        <v>2004</v>
      </c>
      <c r="E60" s="286" t="s">
        <v>0</v>
      </c>
      <c r="F60" s="294" t="s">
        <v>1653</v>
      </c>
      <c r="G60" s="285">
        <v>6</v>
      </c>
      <c r="J60" s="318">
        <v>40</v>
      </c>
    </row>
    <row r="61" spans="1:10" ht="15">
      <c r="A61" s="285">
        <v>7</v>
      </c>
      <c r="B61" s="285">
        <v>65</v>
      </c>
      <c r="C61" s="284" t="s">
        <v>1109</v>
      </c>
      <c r="D61" s="318">
        <v>2005</v>
      </c>
      <c r="E61" s="286" t="s">
        <v>897</v>
      </c>
      <c r="F61" s="294" t="s">
        <v>1654</v>
      </c>
      <c r="G61" s="285">
        <v>7</v>
      </c>
      <c r="J61" s="318">
        <v>38</v>
      </c>
    </row>
    <row r="62" spans="1:9" ht="15">
      <c r="A62" s="285">
        <v>8</v>
      </c>
      <c r="B62" s="285">
        <v>66</v>
      </c>
      <c r="C62" s="284" t="s">
        <v>1104</v>
      </c>
      <c r="D62" s="6">
        <v>2006</v>
      </c>
      <c r="E62" s="286" t="s">
        <v>1585</v>
      </c>
      <c r="F62" s="294" t="s">
        <v>1655</v>
      </c>
      <c r="G62" s="285">
        <v>8</v>
      </c>
      <c r="I62" s="6">
        <v>54</v>
      </c>
    </row>
    <row r="63" spans="1:10" ht="30.75" customHeight="1">
      <c r="A63" s="413" t="s">
        <v>1656</v>
      </c>
      <c r="B63" s="414"/>
      <c r="C63" s="414"/>
      <c r="D63" s="414"/>
      <c r="E63" s="414"/>
      <c r="F63" s="414"/>
      <c r="G63" s="415"/>
      <c r="H63" s="236" t="s">
        <v>6</v>
      </c>
      <c r="I63" s="236" t="s">
        <v>111</v>
      </c>
      <c r="J63" s="236" t="s">
        <v>1851</v>
      </c>
    </row>
    <row r="64" spans="1:9" ht="15">
      <c r="A64" s="285">
        <v>1</v>
      </c>
      <c r="B64" s="285">
        <v>68</v>
      </c>
      <c r="C64" s="284" t="s">
        <v>1150</v>
      </c>
      <c r="D64" s="285">
        <v>2006</v>
      </c>
      <c r="E64" s="286" t="s">
        <v>897</v>
      </c>
      <c r="F64" s="285" t="s">
        <v>1657</v>
      </c>
      <c r="G64" s="285">
        <v>1</v>
      </c>
      <c r="I64" s="6">
        <v>60</v>
      </c>
    </row>
    <row r="65" spans="1:9" ht="15">
      <c r="A65" s="285">
        <v>2</v>
      </c>
      <c r="B65" s="285">
        <v>69</v>
      </c>
      <c r="C65" s="284" t="s">
        <v>45</v>
      </c>
      <c r="D65" s="285">
        <v>2006</v>
      </c>
      <c r="E65" s="286" t="s">
        <v>1585</v>
      </c>
      <c r="F65" s="294" t="s">
        <v>1658</v>
      </c>
      <c r="G65" s="285">
        <v>2</v>
      </c>
      <c r="I65" s="6">
        <v>54</v>
      </c>
    </row>
    <row r="66" spans="1:10" ht="15">
      <c r="A66" s="285">
        <v>3</v>
      </c>
      <c r="B66" s="285">
        <v>67</v>
      </c>
      <c r="C66" s="284" t="s">
        <v>1056</v>
      </c>
      <c r="D66" s="285">
        <v>2004</v>
      </c>
      <c r="E66" s="286" t="s">
        <v>894</v>
      </c>
      <c r="F66" s="285" t="s">
        <v>1659</v>
      </c>
      <c r="G66" s="285">
        <v>3</v>
      </c>
      <c r="J66" s="318">
        <v>60</v>
      </c>
    </row>
    <row r="67" spans="1:8" ht="28.5">
      <c r="A67" s="410" t="s">
        <v>1660</v>
      </c>
      <c r="B67" s="411"/>
      <c r="C67" s="411"/>
      <c r="D67" s="411"/>
      <c r="E67" s="411"/>
      <c r="F67" s="411"/>
      <c r="G67" s="412"/>
      <c r="H67" s="236" t="s">
        <v>6</v>
      </c>
    </row>
    <row r="68" spans="1:8" ht="15">
      <c r="A68" s="285">
        <v>1</v>
      </c>
      <c r="B68" s="285">
        <v>71</v>
      </c>
      <c r="C68" s="299" t="s">
        <v>1119</v>
      </c>
      <c r="D68" s="293">
        <v>2002</v>
      </c>
      <c r="E68" s="286" t="s">
        <v>1120</v>
      </c>
      <c r="F68" s="285" t="s">
        <v>1662</v>
      </c>
      <c r="G68" s="285">
        <v>1</v>
      </c>
      <c r="H68" s="6">
        <v>60</v>
      </c>
    </row>
    <row r="69" spans="1:8" ht="15">
      <c r="A69" s="285">
        <v>2</v>
      </c>
      <c r="B69" s="285">
        <v>72</v>
      </c>
      <c r="C69" s="299" t="s">
        <v>564</v>
      </c>
      <c r="D69" s="293">
        <v>2003</v>
      </c>
      <c r="E69" s="286" t="s">
        <v>1120</v>
      </c>
      <c r="F69" s="294" t="s">
        <v>1663</v>
      </c>
      <c r="G69" s="285">
        <v>2</v>
      </c>
      <c r="H69" s="6">
        <v>54</v>
      </c>
    </row>
    <row r="70" spans="1:8" ht="15">
      <c r="A70" s="285">
        <v>3</v>
      </c>
      <c r="B70" s="285">
        <v>74</v>
      </c>
      <c r="C70" s="284" t="s">
        <v>79</v>
      </c>
      <c r="D70" s="285">
        <v>1994</v>
      </c>
      <c r="E70" s="286" t="s">
        <v>1664</v>
      </c>
      <c r="F70" s="294" t="s">
        <v>1665</v>
      </c>
      <c r="G70" s="285">
        <v>3</v>
      </c>
      <c r="H70" s="6">
        <v>48</v>
      </c>
    </row>
    <row r="71" spans="1:7" ht="15">
      <c r="A71" s="285">
        <v>4</v>
      </c>
      <c r="B71" s="285">
        <v>70</v>
      </c>
      <c r="C71" s="299" t="s">
        <v>1661</v>
      </c>
      <c r="D71" s="293">
        <v>2002</v>
      </c>
      <c r="E71" s="286" t="s">
        <v>1120</v>
      </c>
      <c r="F71" s="285"/>
      <c r="G71" s="285" t="s">
        <v>648</v>
      </c>
    </row>
    <row r="72" spans="1:8" ht="28.5">
      <c r="A72" s="413" t="s">
        <v>1666</v>
      </c>
      <c r="B72" s="414"/>
      <c r="C72" s="414"/>
      <c r="D72" s="414"/>
      <c r="E72" s="414"/>
      <c r="F72" s="414"/>
      <c r="G72" s="415"/>
      <c r="H72" s="236" t="s">
        <v>6</v>
      </c>
    </row>
    <row r="73" spans="1:8" ht="15">
      <c r="A73" s="285">
        <v>1</v>
      </c>
      <c r="B73" s="285">
        <v>76</v>
      </c>
      <c r="C73" s="299" t="s">
        <v>1498</v>
      </c>
      <c r="D73" s="300">
        <v>2003</v>
      </c>
      <c r="E73" s="286" t="s">
        <v>1585</v>
      </c>
      <c r="F73" s="285" t="s">
        <v>1667</v>
      </c>
      <c r="G73" s="285">
        <v>1</v>
      </c>
      <c r="H73" s="6">
        <v>60</v>
      </c>
    </row>
    <row r="74" spans="1:8" ht="15">
      <c r="A74" s="285">
        <v>2</v>
      </c>
      <c r="B74" s="285">
        <v>77</v>
      </c>
      <c r="C74" s="299" t="s">
        <v>432</v>
      </c>
      <c r="D74" s="300">
        <v>2003</v>
      </c>
      <c r="E74" s="286" t="s">
        <v>1120</v>
      </c>
      <c r="F74" s="285" t="s">
        <v>1668</v>
      </c>
      <c r="G74" s="285">
        <v>2</v>
      </c>
      <c r="H74" s="6">
        <v>54</v>
      </c>
    </row>
    <row r="75" spans="1:8" ht="15">
      <c r="A75" s="285">
        <v>3</v>
      </c>
      <c r="B75" s="285">
        <v>80</v>
      </c>
      <c r="C75" s="284" t="s">
        <v>1669</v>
      </c>
      <c r="D75" s="293">
        <v>1999</v>
      </c>
      <c r="E75" s="286" t="s">
        <v>1664</v>
      </c>
      <c r="F75" s="285" t="s">
        <v>1670</v>
      </c>
      <c r="G75" s="285">
        <v>3</v>
      </c>
      <c r="H75" s="6">
        <v>48</v>
      </c>
    </row>
    <row r="76" spans="1:10" ht="28.5">
      <c r="A76" s="410" t="s">
        <v>1671</v>
      </c>
      <c r="B76" s="411"/>
      <c r="C76" s="411"/>
      <c r="D76" s="411"/>
      <c r="E76" s="411"/>
      <c r="F76" s="411"/>
      <c r="G76" s="412"/>
      <c r="H76" s="236" t="s">
        <v>6</v>
      </c>
      <c r="I76" s="236" t="s">
        <v>1852</v>
      </c>
      <c r="J76" s="236" t="s">
        <v>115</v>
      </c>
    </row>
    <row r="77" spans="1:10" ht="15">
      <c r="A77" s="285">
        <v>1</v>
      </c>
      <c r="B77" s="285">
        <v>85</v>
      </c>
      <c r="C77" s="284" t="s">
        <v>1672</v>
      </c>
      <c r="D77" s="293">
        <v>1974</v>
      </c>
      <c r="E77" s="286" t="s">
        <v>894</v>
      </c>
      <c r="F77" s="294" t="s">
        <v>1673</v>
      </c>
      <c r="G77" s="285">
        <v>1</v>
      </c>
      <c r="J77" s="318">
        <v>60</v>
      </c>
    </row>
    <row r="78" spans="1:10" ht="15">
      <c r="A78" s="285">
        <v>2</v>
      </c>
      <c r="B78" s="285">
        <v>81</v>
      </c>
      <c r="C78" s="299" t="s">
        <v>861</v>
      </c>
      <c r="D78" s="293">
        <v>1979</v>
      </c>
      <c r="E78" s="301" t="s">
        <v>1674</v>
      </c>
      <c r="F78" s="285" t="s">
        <v>1675</v>
      </c>
      <c r="G78" s="285">
        <v>2</v>
      </c>
      <c r="J78" s="318">
        <v>54</v>
      </c>
    </row>
    <row r="79" spans="1:10" ht="15">
      <c r="A79" s="285">
        <v>3</v>
      </c>
      <c r="B79" s="285">
        <v>86</v>
      </c>
      <c r="C79" s="284" t="s">
        <v>1676</v>
      </c>
      <c r="D79" s="293">
        <v>1977</v>
      </c>
      <c r="E79" s="286" t="s">
        <v>894</v>
      </c>
      <c r="F79" s="285" t="s">
        <v>1677</v>
      </c>
      <c r="G79" s="285">
        <v>3</v>
      </c>
      <c r="J79" s="318">
        <v>48</v>
      </c>
    </row>
    <row r="80" spans="1:10" ht="28.5">
      <c r="A80" s="413" t="s">
        <v>1678</v>
      </c>
      <c r="B80" s="414"/>
      <c r="C80" s="414"/>
      <c r="D80" s="414"/>
      <c r="E80" s="414"/>
      <c r="F80" s="414"/>
      <c r="G80" s="415"/>
      <c r="H80" s="236" t="s">
        <v>6</v>
      </c>
      <c r="I80" s="236" t="s">
        <v>1852</v>
      </c>
      <c r="J80" s="236" t="s">
        <v>115</v>
      </c>
    </row>
    <row r="81" spans="1:10" ht="15.75">
      <c r="A81" s="302">
        <v>1</v>
      </c>
      <c r="B81" s="285">
        <v>79</v>
      </c>
      <c r="C81" s="299" t="s">
        <v>118</v>
      </c>
      <c r="D81" s="300">
        <v>1975</v>
      </c>
      <c r="E81" s="286" t="s">
        <v>1585</v>
      </c>
      <c r="F81" s="303" t="s">
        <v>1679</v>
      </c>
      <c r="G81" s="303">
        <v>1</v>
      </c>
      <c r="J81" s="318">
        <v>60</v>
      </c>
    </row>
    <row r="82" spans="1:10" ht="15.75">
      <c r="A82" s="302">
        <v>2</v>
      </c>
      <c r="B82" s="285">
        <v>78</v>
      </c>
      <c r="C82" s="299" t="s">
        <v>131</v>
      </c>
      <c r="D82" s="300">
        <v>1976</v>
      </c>
      <c r="E82" s="286" t="s">
        <v>1585</v>
      </c>
      <c r="F82" s="303" t="s">
        <v>1680</v>
      </c>
      <c r="G82" s="303">
        <v>2</v>
      </c>
      <c r="J82" s="318">
        <v>54</v>
      </c>
    </row>
    <row r="83" spans="1:10" ht="28.5">
      <c r="A83" s="410" t="s">
        <v>1681</v>
      </c>
      <c r="B83" s="411"/>
      <c r="C83" s="411"/>
      <c r="D83" s="411"/>
      <c r="E83" s="411"/>
      <c r="F83" s="411"/>
      <c r="G83" s="412"/>
      <c r="H83" s="236" t="s">
        <v>6</v>
      </c>
      <c r="I83" s="236" t="s">
        <v>1853</v>
      </c>
      <c r="J83" s="236" t="s">
        <v>1854</v>
      </c>
    </row>
    <row r="84" spans="1:10" ht="15">
      <c r="A84" s="285">
        <v>1</v>
      </c>
      <c r="B84" s="285">
        <v>88</v>
      </c>
      <c r="C84" s="304" t="s">
        <v>108</v>
      </c>
      <c r="D84" s="293">
        <v>1957</v>
      </c>
      <c r="E84" s="301" t="s">
        <v>1682</v>
      </c>
      <c r="F84" s="294" t="s">
        <v>1683</v>
      </c>
      <c r="G84" s="285">
        <v>1</v>
      </c>
      <c r="J84" s="318">
        <v>60</v>
      </c>
    </row>
    <row r="85" spans="1:9" ht="15">
      <c r="A85" s="285">
        <v>2</v>
      </c>
      <c r="B85" s="285">
        <v>89</v>
      </c>
      <c r="C85" s="305" t="s">
        <v>100</v>
      </c>
      <c r="D85" s="306">
        <v>1963</v>
      </c>
      <c r="E85" s="301" t="s">
        <v>1684</v>
      </c>
      <c r="F85" s="294" t="s">
        <v>1617</v>
      </c>
      <c r="G85" s="285">
        <v>2</v>
      </c>
      <c r="I85" s="6">
        <v>60</v>
      </c>
    </row>
    <row r="86" spans="1:10" ht="15">
      <c r="A86" s="285">
        <v>3</v>
      </c>
      <c r="B86" s="285">
        <v>87</v>
      </c>
      <c r="C86" s="301" t="s">
        <v>1685</v>
      </c>
      <c r="D86" s="285">
        <v>1960</v>
      </c>
      <c r="E86" s="301" t="s">
        <v>1682</v>
      </c>
      <c r="F86" s="294" t="s">
        <v>1686</v>
      </c>
      <c r="G86" s="285" t="s">
        <v>650</v>
      </c>
      <c r="J86" s="318">
        <v>54</v>
      </c>
    </row>
    <row r="87" spans="1:10" ht="28.5">
      <c r="A87" s="413" t="s">
        <v>1687</v>
      </c>
      <c r="B87" s="414"/>
      <c r="C87" s="414"/>
      <c r="D87" s="414"/>
      <c r="E87" s="414"/>
      <c r="F87" s="414"/>
      <c r="G87" s="415"/>
      <c r="H87" s="236" t="s">
        <v>6</v>
      </c>
      <c r="I87" s="236" t="s">
        <v>1853</v>
      </c>
      <c r="J87" s="236" t="s">
        <v>1854</v>
      </c>
    </row>
    <row r="88" spans="1:9" ht="15.75">
      <c r="A88" s="302">
        <v>1</v>
      </c>
      <c r="B88" s="285">
        <v>87</v>
      </c>
      <c r="C88" s="284" t="s">
        <v>1688</v>
      </c>
      <c r="D88" s="293">
        <v>1970</v>
      </c>
      <c r="E88" s="286" t="s">
        <v>894</v>
      </c>
      <c r="F88" s="302" t="s">
        <v>1603</v>
      </c>
      <c r="G88" s="302">
        <v>1</v>
      </c>
      <c r="I88" s="6">
        <v>60</v>
      </c>
    </row>
    <row r="89" spans="1:7" ht="15">
      <c r="A89" s="277"/>
      <c r="B89" s="277"/>
      <c r="C89" s="307" t="s">
        <v>1689</v>
      </c>
      <c r="D89" s="308"/>
      <c r="E89" s="307" t="s">
        <v>1690</v>
      </c>
      <c r="F89" s="277"/>
      <c r="G89" s="277"/>
    </row>
    <row r="90" spans="1:7" ht="15">
      <c r="A90" s="277"/>
      <c r="B90" s="277"/>
      <c r="C90" s="307" t="s">
        <v>1489</v>
      </c>
      <c r="D90" s="308"/>
      <c r="E90" s="307" t="s">
        <v>1691</v>
      </c>
      <c r="F90" s="277"/>
      <c r="G90" s="277"/>
    </row>
    <row r="91" spans="1:7" ht="18.75">
      <c r="A91" s="277"/>
      <c r="B91" s="277"/>
      <c r="D91" s="309"/>
      <c r="E91" s="310"/>
      <c r="F91" s="277"/>
      <c r="G91" s="277"/>
    </row>
    <row r="92" spans="1:7" ht="20.25">
      <c r="A92" s="416" t="s">
        <v>615</v>
      </c>
      <c r="B92" s="416"/>
      <c r="C92" s="417"/>
      <c r="D92" s="417"/>
      <c r="E92" s="417"/>
      <c r="F92" s="417"/>
      <c r="G92" s="417"/>
    </row>
    <row r="93" spans="1:7" ht="12.75">
      <c r="A93" s="418" t="s">
        <v>1580</v>
      </c>
      <c r="B93" s="418"/>
      <c r="C93" s="418"/>
      <c r="D93" s="418"/>
      <c r="E93" s="418"/>
      <c r="F93" s="418"/>
      <c r="G93" s="418"/>
    </row>
    <row r="94" spans="1:7" ht="12.75">
      <c r="A94" s="418"/>
      <c r="B94" s="418"/>
      <c r="C94" s="418"/>
      <c r="D94" s="418"/>
      <c r="E94" s="418"/>
      <c r="F94" s="418"/>
      <c r="G94" s="418"/>
    </row>
    <row r="95" spans="1:7" ht="18.75">
      <c r="A95" s="276" t="s">
        <v>1581</v>
      </c>
      <c r="B95" s="276"/>
      <c r="C95" s="276"/>
      <c r="D95" s="276"/>
      <c r="E95" s="276"/>
      <c r="F95" s="277"/>
      <c r="G95" s="277"/>
    </row>
    <row r="96" spans="1:7" ht="25.5">
      <c r="A96" s="278" t="s">
        <v>619</v>
      </c>
      <c r="B96" s="278"/>
      <c r="C96" s="279" t="s">
        <v>1583</v>
      </c>
      <c r="D96" s="280" t="s">
        <v>38</v>
      </c>
      <c r="E96" s="279" t="s">
        <v>1524</v>
      </c>
      <c r="F96" s="281" t="s">
        <v>55</v>
      </c>
      <c r="G96" s="282" t="s">
        <v>4</v>
      </c>
    </row>
    <row r="97" spans="1:8" ht="28.5">
      <c r="A97" s="410" t="s">
        <v>1824</v>
      </c>
      <c r="B97" s="411"/>
      <c r="C97" s="411"/>
      <c r="D97" s="411"/>
      <c r="E97" s="411"/>
      <c r="F97" s="411"/>
      <c r="G97" s="412"/>
      <c r="H97" s="236" t="s">
        <v>6</v>
      </c>
    </row>
    <row r="98" spans="1:8" ht="15.75">
      <c r="A98" s="283">
        <v>1</v>
      </c>
      <c r="B98" s="283">
        <v>96</v>
      </c>
      <c r="C98" s="284" t="s">
        <v>233</v>
      </c>
      <c r="D98" s="285">
        <v>1984</v>
      </c>
      <c r="E98" s="286" t="s">
        <v>1664</v>
      </c>
      <c r="F98" s="287" t="s">
        <v>1703</v>
      </c>
      <c r="G98" s="283">
        <v>1</v>
      </c>
      <c r="H98" s="6">
        <v>60</v>
      </c>
    </row>
    <row r="99" spans="1:8" ht="15.75">
      <c r="A99" s="283">
        <v>2</v>
      </c>
      <c r="B99" s="283">
        <v>93</v>
      </c>
      <c r="C99" s="284" t="s">
        <v>239</v>
      </c>
      <c r="D99" s="285">
        <v>1989</v>
      </c>
      <c r="E99" s="286" t="s">
        <v>1664</v>
      </c>
      <c r="F99" s="287" t="s">
        <v>1825</v>
      </c>
      <c r="G99" s="283">
        <v>2</v>
      </c>
      <c r="H99" s="6">
        <v>54</v>
      </c>
    </row>
    <row r="100" spans="1:8" ht="15.75">
      <c r="A100" s="283">
        <v>3</v>
      </c>
      <c r="B100" s="283">
        <v>90</v>
      </c>
      <c r="C100" s="284" t="s">
        <v>237</v>
      </c>
      <c r="D100" s="285">
        <v>1987</v>
      </c>
      <c r="E100" s="286" t="s">
        <v>1664</v>
      </c>
      <c r="F100" s="287" t="s">
        <v>1659</v>
      </c>
      <c r="G100" s="283">
        <v>3</v>
      </c>
      <c r="H100" s="6">
        <v>48</v>
      </c>
    </row>
    <row r="101" spans="1:8" ht="15.75">
      <c r="A101" s="283">
        <v>4</v>
      </c>
      <c r="B101" s="283">
        <v>94</v>
      </c>
      <c r="C101" s="284" t="s">
        <v>1826</v>
      </c>
      <c r="D101" s="285">
        <v>1989</v>
      </c>
      <c r="E101" s="286"/>
      <c r="F101" s="287" t="s">
        <v>1827</v>
      </c>
      <c r="G101" s="283">
        <v>4</v>
      </c>
      <c r="H101" s="6">
        <v>43</v>
      </c>
    </row>
    <row r="102" spans="1:8" ht="15.75">
      <c r="A102" s="283">
        <v>5</v>
      </c>
      <c r="B102" s="283">
        <v>83</v>
      </c>
      <c r="C102" s="284" t="s">
        <v>1828</v>
      </c>
      <c r="D102" s="285">
        <v>1988</v>
      </c>
      <c r="E102" s="286" t="s">
        <v>1684</v>
      </c>
      <c r="F102" s="292" t="s">
        <v>1829</v>
      </c>
      <c r="G102" s="283">
        <v>5</v>
      </c>
      <c r="H102" s="6">
        <v>40</v>
      </c>
    </row>
    <row r="103" spans="1:8" ht="15.75">
      <c r="A103" s="283">
        <v>6</v>
      </c>
      <c r="B103" s="283">
        <v>91</v>
      </c>
      <c r="C103" s="284" t="s">
        <v>1830</v>
      </c>
      <c r="D103" s="285">
        <v>1979</v>
      </c>
      <c r="E103" s="286" t="s">
        <v>1664</v>
      </c>
      <c r="F103" s="287" t="s">
        <v>1831</v>
      </c>
      <c r="G103" s="283">
        <v>6</v>
      </c>
      <c r="H103" s="6">
        <v>38</v>
      </c>
    </row>
    <row r="104" spans="1:7" ht="15.75">
      <c r="A104" s="283">
        <v>7</v>
      </c>
      <c r="B104" s="283">
        <v>95</v>
      </c>
      <c r="C104" s="284" t="s">
        <v>1131</v>
      </c>
      <c r="D104" s="285">
        <v>1977</v>
      </c>
      <c r="E104" s="286" t="s">
        <v>1684</v>
      </c>
      <c r="F104" s="287"/>
      <c r="G104" s="283" t="s">
        <v>648</v>
      </c>
    </row>
    <row r="105" spans="1:8" ht="28.5">
      <c r="A105" s="413" t="s">
        <v>1832</v>
      </c>
      <c r="B105" s="414"/>
      <c r="C105" s="414"/>
      <c r="D105" s="414"/>
      <c r="E105" s="414"/>
      <c r="F105" s="414"/>
      <c r="G105" s="415"/>
      <c r="H105" s="236" t="s">
        <v>6</v>
      </c>
    </row>
    <row r="106" spans="1:8" ht="15">
      <c r="A106" s="285">
        <v>1</v>
      </c>
      <c r="B106" s="285">
        <v>97</v>
      </c>
      <c r="C106" s="284" t="s">
        <v>1159</v>
      </c>
      <c r="D106" s="293">
        <v>1981</v>
      </c>
      <c r="E106" s="286" t="s">
        <v>894</v>
      </c>
      <c r="F106" s="285" t="s">
        <v>1833</v>
      </c>
      <c r="G106" s="285">
        <v>1</v>
      </c>
      <c r="H106" s="6">
        <v>60</v>
      </c>
    </row>
    <row r="107" spans="1:7" ht="15">
      <c r="A107" s="277"/>
      <c r="B107" s="277"/>
      <c r="F107" s="277"/>
      <c r="G107" s="277"/>
    </row>
    <row r="108" spans="1:7" ht="15">
      <c r="A108" s="277"/>
      <c r="B108" s="277"/>
      <c r="C108" s="315" t="s">
        <v>1689</v>
      </c>
      <c r="D108" s="316"/>
      <c r="E108" s="315" t="s">
        <v>1690</v>
      </c>
      <c r="F108" s="277"/>
      <c r="G108" s="277"/>
    </row>
    <row r="109" spans="3:5" ht="12.75">
      <c r="C109" s="315" t="s">
        <v>1489</v>
      </c>
      <c r="D109" s="316"/>
      <c r="E109" s="315" t="s">
        <v>1691</v>
      </c>
    </row>
  </sheetData>
  <sheetProtection/>
  <mergeCells count="18">
    <mergeCell ref="A1:G1"/>
    <mergeCell ref="A2:G3"/>
    <mergeCell ref="A6:G6"/>
    <mergeCell ref="A17:G17"/>
    <mergeCell ref="A30:G30"/>
    <mergeCell ref="A45:G45"/>
    <mergeCell ref="A54:G54"/>
    <mergeCell ref="A63:G63"/>
    <mergeCell ref="A67:G67"/>
    <mergeCell ref="A72:G72"/>
    <mergeCell ref="A76:G76"/>
    <mergeCell ref="A80:G80"/>
    <mergeCell ref="A83:G83"/>
    <mergeCell ref="A87:G87"/>
    <mergeCell ref="A92:G92"/>
    <mergeCell ref="A93:G94"/>
    <mergeCell ref="A97:G97"/>
    <mergeCell ref="A105:G10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M129"/>
  <sheetViews>
    <sheetView zoomScalePageLayoutView="0" workbookViewId="0" topLeftCell="A119">
      <selection activeCell="L112" sqref="L112"/>
    </sheetView>
  </sheetViews>
  <sheetFormatPr defaultColWidth="9.140625" defaultRowHeight="12.75"/>
  <cols>
    <col min="1" max="2" width="10.00390625" style="0" customWidth="1"/>
    <col min="3" max="3" width="23.140625" style="0" customWidth="1"/>
    <col min="4" max="4" width="9.28125" style="0" customWidth="1"/>
    <col min="5" max="5" width="30.421875" style="0" customWidth="1"/>
    <col min="6" max="6" width="16.421875" style="0" customWidth="1"/>
    <col min="7" max="7" width="8.28125" style="0" customWidth="1"/>
    <col min="8" max="10" width="0" style="0" hidden="1" customWidth="1"/>
    <col min="11" max="11" width="15.140625" style="0" customWidth="1"/>
    <col min="12" max="12" width="11.57421875" style="0" customWidth="1"/>
    <col min="13" max="13" width="11.7109375" style="0" customWidth="1"/>
  </cols>
  <sheetData>
    <row r="1" spans="1:7" ht="20.25">
      <c r="A1" s="416" t="s">
        <v>615</v>
      </c>
      <c r="B1" s="416"/>
      <c r="C1" s="417"/>
      <c r="D1" s="417"/>
      <c r="E1" s="417"/>
      <c r="F1" s="417"/>
      <c r="G1" s="417"/>
    </row>
    <row r="2" spans="1:7" ht="12.75">
      <c r="A2" s="418" t="s">
        <v>1580</v>
      </c>
      <c r="B2" s="418"/>
      <c r="C2" s="418"/>
      <c r="D2" s="418"/>
      <c r="E2" s="418"/>
      <c r="F2" s="418"/>
      <c r="G2" s="418"/>
    </row>
    <row r="3" spans="1:7" ht="18.75" customHeight="1">
      <c r="A3" s="418"/>
      <c r="B3" s="418"/>
      <c r="C3" s="418"/>
      <c r="D3" s="418"/>
      <c r="E3" s="418"/>
      <c r="F3" s="418"/>
      <c r="G3" s="418"/>
    </row>
    <row r="4" spans="1:7" ht="18.75">
      <c r="A4" s="276" t="s">
        <v>1581</v>
      </c>
      <c r="B4" s="276"/>
      <c r="C4" s="276"/>
      <c r="D4" s="276"/>
      <c r="E4" s="276"/>
      <c r="F4" s="277"/>
      <c r="G4" s="277"/>
    </row>
    <row r="5" spans="1:11" ht="28.5">
      <c r="A5" s="278" t="s">
        <v>619</v>
      </c>
      <c r="B5" s="278"/>
      <c r="C5" s="279" t="s">
        <v>1583</v>
      </c>
      <c r="D5" s="280" t="s">
        <v>38</v>
      </c>
      <c r="E5" s="279" t="s">
        <v>1524</v>
      </c>
      <c r="F5" s="281" t="s">
        <v>55</v>
      </c>
      <c r="G5" s="282" t="s">
        <v>4</v>
      </c>
      <c r="K5" s="236" t="s">
        <v>6</v>
      </c>
    </row>
    <row r="6" spans="1:7" ht="15.75">
      <c r="A6" s="410" t="s">
        <v>1692</v>
      </c>
      <c r="B6" s="411"/>
      <c r="C6" s="411"/>
      <c r="D6" s="411"/>
      <c r="E6" s="411"/>
      <c r="F6" s="411"/>
      <c r="G6" s="412"/>
    </row>
    <row r="7" spans="1:11" ht="15.75">
      <c r="A7" s="283">
        <v>1</v>
      </c>
      <c r="B7" s="283">
        <v>1</v>
      </c>
      <c r="C7" s="284" t="s">
        <v>1693</v>
      </c>
      <c r="D7" s="285">
        <v>2010</v>
      </c>
      <c r="E7" s="286" t="s">
        <v>894</v>
      </c>
      <c r="F7" s="287" t="s">
        <v>1694</v>
      </c>
      <c r="G7" s="283">
        <v>1</v>
      </c>
      <c r="K7" s="6">
        <v>60</v>
      </c>
    </row>
    <row r="8" spans="1:11" ht="15.75">
      <c r="A8" s="283">
        <v>2</v>
      </c>
      <c r="B8" s="283">
        <v>7</v>
      </c>
      <c r="C8" s="284" t="s">
        <v>1695</v>
      </c>
      <c r="D8" s="285">
        <v>2013</v>
      </c>
      <c r="E8" s="297" t="s">
        <v>1696</v>
      </c>
      <c r="F8" s="287" t="s">
        <v>1697</v>
      </c>
      <c r="G8" s="283">
        <v>2</v>
      </c>
      <c r="K8" s="6">
        <v>54</v>
      </c>
    </row>
    <row r="9" spans="1:11" ht="15.75">
      <c r="A9" s="283">
        <v>3</v>
      </c>
      <c r="B9" s="283">
        <v>5</v>
      </c>
      <c r="C9" s="284" t="s">
        <v>91</v>
      </c>
      <c r="D9" s="285">
        <v>2010</v>
      </c>
      <c r="E9" s="286" t="s">
        <v>1585</v>
      </c>
      <c r="F9" s="287" t="s">
        <v>1698</v>
      </c>
      <c r="G9" s="283">
        <v>3</v>
      </c>
      <c r="K9" s="6">
        <v>48</v>
      </c>
    </row>
    <row r="10" spans="1:11" ht="15.75">
      <c r="A10" s="283">
        <v>4</v>
      </c>
      <c r="B10" s="283">
        <v>3</v>
      </c>
      <c r="C10" s="284" t="s">
        <v>52</v>
      </c>
      <c r="D10" s="285">
        <v>2010</v>
      </c>
      <c r="E10" s="286" t="s">
        <v>1585</v>
      </c>
      <c r="F10" s="287" t="s">
        <v>1699</v>
      </c>
      <c r="G10" s="283">
        <v>4</v>
      </c>
      <c r="K10" s="6">
        <v>43</v>
      </c>
    </row>
    <row r="11" spans="1:11" ht="15.75">
      <c r="A11" s="283">
        <v>5</v>
      </c>
      <c r="B11" s="283">
        <v>2</v>
      </c>
      <c r="C11" s="284" t="s">
        <v>128</v>
      </c>
      <c r="D11" s="285">
        <v>2010</v>
      </c>
      <c r="E11" s="286" t="s">
        <v>1585</v>
      </c>
      <c r="F11" s="287" t="s">
        <v>1700</v>
      </c>
      <c r="G11" s="283">
        <v>5</v>
      </c>
      <c r="K11" s="6">
        <v>40</v>
      </c>
    </row>
    <row r="12" spans="1:11" ht="15.75">
      <c r="A12" s="283">
        <v>6</v>
      </c>
      <c r="B12" s="283">
        <v>11</v>
      </c>
      <c r="C12" s="284" t="s">
        <v>1701</v>
      </c>
      <c r="D12" s="285">
        <v>2010</v>
      </c>
      <c r="E12" s="297" t="s">
        <v>1696</v>
      </c>
      <c r="F12" s="287" t="s">
        <v>1702</v>
      </c>
      <c r="G12" s="283">
        <v>6</v>
      </c>
      <c r="K12" s="6">
        <v>38</v>
      </c>
    </row>
    <row r="13" spans="1:11" ht="15.75">
      <c r="A13" s="283">
        <v>7</v>
      </c>
      <c r="B13" s="283">
        <v>6</v>
      </c>
      <c r="C13" s="284" t="s">
        <v>1591</v>
      </c>
      <c r="D13" s="285">
        <v>2010</v>
      </c>
      <c r="E13" s="286" t="s">
        <v>1585</v>
      </c>
      <c r="F13" s="287" t="s">
        <v>1703</v>
      </c>
      <c r="G13" s="283">
        <v>7</v>
      </c>
      <c r="K13" s="6">
        <v>36</v>
      </c>
    </row>
    <row r="14" spans="1:11" ht="15.75">
      <c r="A14" s="283">
        <v>8</v>
      </c>
      <c r="B14" s="283">
        <v>13</v>
      </c>
      <c r="C14" s="284" t="s">
        <v>1600</v>
      </c>
      <c r="D14" s="291">
        <v>2010</v>
      </c>
      <c r="E14" s="286" t="s">
        <v>897</v>
      </c>
      <c r="F14" s="292" t="s">
        <v>1704</v>
      </c>
      <c r="G14" s="283">
        <v>8</v>
      </c>
      <c r="K14" s="6">
        <v>34</v>
      </c>
    </row>
    <row r="15" spans="1:11" ht="15.75">
      <c r="A15" s="283">
        <v>9</v>
      </c>
      <c r="B15" s="283">
        <v>9</v>
      </c>
      <c r="C15" s="284" t="s">
        <v>1070</v>
      </c>
      <c r="D15" s="285">
        <v>2010</v>
      </c>
      <c r="E15" s="297" t="s">
        <v>1696</v>
      </c>
      <c r="F15" s="287" t="s">
        <v>1705</v>
      </c>
      <c r="G15" s="283">
        <v>9</v>
      </c>
      <c r="K15" s="6">
        <v>32</v>
      </c>
    </row>
    <row r="16" spans="1:11" ht="15.75">
      <c r="A16" s="283">
        <v>10</v>
      </c>
      <c r="B16" s="283">
        <v>8</v>
      </c>
      <c r="C16" s="284" t="s">
        <v>1080</v>
      </c>
      <c r="D16" s="285">
        <v>2010</v>
      </c>
      <c r="E16" s="297" t="s">
        <v>1696</v>
      </c>
      <c r="F16" s="287" t="s">
        <v>1706</v>
      </c>
      <c r="G16" s="283">
        <v>10</v>
      </c>
      <c r="K16" s="6">
        <v>31</v>
      </c>
    </row>
    <row r="17" spans="1:11" ht="15.75">
      <c r="A17" s="283">
        <v>11</v>
      </c>
      <c r="B17" s="283">
        <v>4</v>
      </c>
      <c r="C17" s="284" t="s">
        <v>126</v>
      </c>
      <c r="D17" s="285">
        <v>2011</v>
      </c>
      <c r="E17" s="286" t="s">
        <v>1585</v>
      </c>
      <c r="F17" s="287" t="s">
        <v>1707</v>
      </c>
      <c r="G17" s="283">
        <v>11</v>
      </c>
      <c r="K17" s="6">
        <v>30</v>
      </c>
    </row>
    <row r="18" spans="1:11" ht="30" customHeight="1">
      <c r="A18" s="413" t="s">
        <v>1708</v>
      </c>
      <c r="B18" s="414"/>
      <c r="C18" s="414"/>
      <c r="D18" s="414"/>
      <c r="E18" s="414"/>
      <c r="F18" s="414"/>
      <c r="G18" s="415"/>
      <c r="K18" s="236" t="s">
        <v>6</v>
      </c>
    </row>
    <row r="19" spans="1:11" ht="15">
      <c r="A19" s="285">
        <v>1</v>
      </c>
      <c r="B19" s="285">
        <v>25</v>
      </c>
      <c r="C19" s="284" t="s">
        <v>95</v>
      </c>
      <c r="D19" s="293">
        <v>2010</v>
      </c>
      <c r="E19" s="286" t="s">
        <v>1585</v>
      </c>
      <c r="F19" s="285" t="s">
        <v>1709</v>
      </c>
      <c r="G19" s="285">
        <v>1</v>
      </c>
      <c r="K19" s="6">
        <v>60</v>
      </c>
    </row>
    <row r="20" spans="1:11" ht="15">
      <c r="A20" s="285">
        <v>2</v>
      </c>
      <c r="B20" s="285">
        <v>20</v>
      </c>
      <c r="C20" s="284" t="s">
        <v>96</v>
      </c>
      <c r="D20" s="293">
        <v>2010</v>
      </c>
      <c r="E20" s="286" t="s">
        <v>1585</v>
      </c>
      <c r="F20" s="285" t="s">
        <v>1710</v>
      </c>
      <c r="G20" s="285">
        <v>2</v>
      </c>
      <c r="K20" s="6">
        <v>54</v>
      </c>
    </row>
    <row r="21" spans="1:11" ht="15">
      <c r="A21" s="285">
        <v>3</v>
      </c>
      <c r="B21" s="285">
        <v>16</v>
      </c>
      <c r="C21" s="284" t="s">
        <v>1711</v>
      </c>
      <c r="D21" s="293">
        <v>2010</v>
      </c>
      <c r="E21" s="286" t="s">
        <v>894</v>
      </c>
      <c r="F21" s="285" t="s">
        <v>1712</v>
      </c>
      <c r="G21" s="285">
        <v>3</v>
      </c>
      <c r="K21" s="6">
        <v>48</v>
      </c>
    </row>
    <row r="22" spans="1:11" ht="15">
      <c r="A22" s="285">
        <v>4</v>
      </c>
      <c r="B22" s="285">
        <v>15</v>
      </c>
      <c r="C22" s="284" t="s">
        <v>1713</v>
      </c>
      <c r="D22" s="293">
        <v>2010</v>
      </c>
      <c r="E22" s="286" t="s">
        <v>894</v>
      </c>
      <c r="F22" s="285" t="s">
        <v>1714</v>
      </c>
      <c r="G22" s="285">
        <v>4</v>
      </c>
      <c r="K22" s="6">
        <v>43</v>
      </c>
    </row>
    <row r="23" spans="1:11" ht="15">
      <c r="A23" s="285">
        <v>5</v>
      </c>
      <c r="B23" s="285">
        <v>21</v>
      </c>
      <c r="C23" s="284" t="s">
        <v>122</v>
      </c>
      <c r="D23" s="293">
        <v>2011</v>
      </c>
      <c r="E23" s="286" t="s">
        <v>1585</v>
      </c>
      <c r="F23" s="285" t="s">
        <v>1715</v>
      </c>
      <c r="G23" s="285">
        <v>5</v>
      </c>
      <c r="K23" s="6">
        <v>40</v>
      </c>
    </row>
    <row r="24" spans="1:11" ht="15">
      <c r="A24" s="285">
        <v>6</v>
      </c>
      <c r="B24" s="285">
        <v>26</v>
      </c>
      <c r="C24" s="284" t="s">
        <v>336</v>
      </c>
      <c r="D24" s="293">
        <v>2011</v>
      </c>
      <c r="E24" s="286" t="s">
        <v>1585</v>
      </c>
      <c r="F24" s="285" t="s">
        <v>1716</v>
      </c>
      <c r="G24" s="285">
        <v>6</v>
      </c>
      <c r="K24" s="6">
        <v>38</v>
      </c>
    </row>
    <row r="25" spans="1:11" ht="15">
      <c r="A25" s="285">
        <v>7</v>
      </c>
      <c r="B25" s="285">
        <v>23</v>
      </c>
      <c r="C25" s="284" t="s">
        <v>56</v>
      </c>
      <c r="D25" s="293">
        <v>2011</v>
      </c>
      <c r="E25" s="286" t="s">
        <v>1585</v>
      </c>
      <c r="F25" s="285" t="s">
        <v>1717</v>
      </c>
      <c r="G25" s="285">
        <v>7</v>
      </c>
      <c r="K25" s="6">
        <v>36</v>
      </c>
    </row>
    <row r="26" spans="1:11" ht="15">
      <c r="A26" s="285">
        <v>8</v>
      </c>
      <c r="B26" s="285">
        <v>22</v>
      </c>
      <c r="C26" s="284" t="s">
        <v>121</v>
      </c>
      <c r="D26" s="293">
        <v>2012</v>
      </c>
      <c r="E26" s="286" t="s">
        <v>1585</v>
      </c>
      <c r="F26" s="285" t="s">
        <v>1718</v>
      </c>
      <c r="G26" s="285">
        <v>8</v>
      </c>
      <c r="K26" s="6">
        <v>34</v>
      </c>
    </row>
    <row r="27" spans="1:11" ht="15">
      <c r="A27" s="285">
        <v>9</v>
      </c>
      <c r="B27" s="285">
        <v>18</v>
      </c>
      <c r="C27" s="284" t="s">
        <v>1019</v>
      </c>
      <c r="D27" s="293">
        <v>2012</v>
      </c>
      <c r="E27" s="297" t="s">
        <v>1696</v>
      </c>
      <c r="F27" s="285" t="s">
        <v>1719</v>
      </c>
      <c r="G27" s="285">
        <v>9</v>
      </c>
      <c r="K27" s="6">
        <v>32</v>
      </c>
    </row>
    <row r="28" spans="1:11" ht="15">
      <c r="A28" s="285">
        <v>10</v>
      </c>
      <c r="B28" s="285">
        <v>27</v>
      </c>
      <c r="C28" s="284" t="s">
        <v>1720</v>
      </c>
      <c r="D28" s="293">
        <v>2010</v>
      </c>
      <c r="E28" s="286" t="s">
        <v>1120</v>
      </c>
      <c r="F28" s="285" t="s">
        <v>1721</v>
      </c>
      <c r="G28" s="285">
        <v>10</v>
      </c>
      <c r="K28" s="6">
        <v>31</v>
      </c>
    </row>
    <row r="29" spans="1:11" ht="15">
      <c r="A29" s="285">
        <v>11</v>
      </c>
      <c r="B29" s="285">
        <v>24</v>
      </c>
      <c r="C29" s="284" t="s">
        <v>260</v>
      </c>
      <c r="D29" s="293">
        <v>2012</v>
      </c>
      <c r="E29" s="286" t="s">
        <v>1585</v>
      </c>
      <c r="F29" s="285" t="s">
        <v>1722</v>
      </c>
      <c r="G29" s="285">
        <v>11</v>
      </c>
      <c r="K29" s="6">
        <v>30</v>
      </c>
    </row>
    <row r="30" spans="1:13" ht="28.5">
      <c r="A30" s="410" t="s">
        <v>1723</v>
      </c>
      <c r="B30" s="411"/>
      <c r="C30" s="411"/>
      <c r="D30" s="411"/>
      <c r="E30" s="411"/>
      <c r="F30" s="411"/>
      <c r="G30" s="412"/>
      <c r="K30" s="236" t="s">
        <v>6</v>
      </c>
      <c r="L30" s="236" t="s">
        <v>110</v>
      </c>
      <c r="M30" s="236" t="s">
        <v>111</v>
      </c>
    </row>
    <row r="31" spans="1:13" ht="15">
      <c r="A31" s="285">
        <v>1</v>
      </c>
      <c r="B31" s="285">
        <v>34</v>
      </c>
      <c r="C31" s="284" t="s">
        <v>1304</v>
      </c>
      <c r="D31" s="296">
        <v>2007</v>
      </c>
      <c r="E31" s="286" t="s">
        <v>1724</v>
      </c>
      <c r="F31" s="298" t="s">
        <v>1725</v>
      </c>
      <c r="G31" s="285">
        <v>1</v>
      </c>
      <c r="M31" s="318">
        <v>60</v>
      </c>
    </row>
    <row r="32" spans="1:13" ht="15">
      <c r="A32" s="285">
        <v>2</v>
      </c>
      <c r="B32" s="285">
        <v>56</v>
      </c>
      <c r="C32" s="284" t="s">
        <v>43</v>
      </c>
      <c r="D32" s="296">
        <v>2008</v>
      </c>
      <c r="E32" s="286" t="s">
        <v>1585</v>
      </c>
      <c r="F32" s="298" t="s">
        <v>1726</v>
      </c>
      <c r="G32" s="285">
        <v>2</v>
      </c>
      <c r="L32" s="6">
        <v>60</v>
      </c>
      <c r="M32" s="319"/>
    </row>
    <row r="33" spans="1:13" ht="15">
      <c r="A33" s="285">
        <v>3</v>
      </c>
      <c r="B33" s="285">
        <v>48</v>
      </c>
      <c r="C33" s="284" t="s">
        <v>997</v>
      </c>
      <c r="D33" s="296">
        <v>2007</v>
      </c>
      <c r="E33" s="286" t="s">
        <v>1727</v>
      </c>
      <c r="F33" s="298" t="s">
        <v>1728</v>
      </c>
      <c r="G33" s="285">
        <v>3</v>
      </c>
      <c r="M33" s="318">
        <v>54</v>
      </c>
    </row>
    <row r="34" spans="1:13" ht="15">
      <c r="A34" s="285">
        <v>4</v>
      </c>
      <c r="B34" s="285">
        <v>42</v>
      </c>
      <c r="C34" s="284" t="s">
        <v>1106</v>
      </c>
      <c r="D34" s="296">
        <v>2007</v>
      </c>
      <c r="E34" s="286" t="s">
        <v>897</v>
      </c>
      <c r="F34" s="294" t="s">
        <v>1729</v>
      </c>
      <c r="G34" s="285">
        <v>4</v>
      </c>
      <c r="M34" s="318">
        <v>48</v>
      </c>
    </row>
    <row r="35" spans="1:13" ht="15">
      <c r="A35" s="285">
        <v>5</v>
      </c>
      <c r="B35" s="285">
        <v>49</v>
      </c>
      <c r="C35" s="284" t="s">
        <v>976</v>
      </c>
      <c r="D35" s="296">
        <v>2008</v>
      </c>
      <c r="E35" s="297" t="s">
        <v>1619</v>
      </c>
      <c r="F35" s="294" t="s">
        <v>1730</v>
      </c>
      <c r="G35" s="285">
        <v>5</v>
      </c>
      <c r="L35" s="6">
        <v>54</v>
      </c>
      <c r="M35" s="319"/>
    </row>
    <row r="36" spans="1:13" ht="15">
      <c r="A36" s="285">
        <v>6</v>
      </c>
      <c r="B36" s="285">
        <v>31</v>
      </c>
      <c r="C36" s="284" t="s">
        <v>1731</v>
      </c>
      <c r="D36" s="296">
        <v>2008</v>
      </c>
      <c r="E36" s="286" t="s">
        <v>1120</v>
      </c>
      <c r="F36" s="298" t="s">
        <v>1732</v>
      </c>
      <c r="G36" s="285">
        <v>6</v>
      </c>
      <c r="L36" s="6">
        <v>48</v>
      </c>
      <c r="M36" s="319"/>
    </row>
    <row r="37" spans="1:13" ht="15">
      <c r="A37" s="285">
        <v>7</v>
      </c>
      <c r="B37" s="285">
        <v>52</v>
      </c>
      <c r="C37" s="284" t="s">
        <v>48</v>
      </c>
      <c r="D37" s="296">
        <v>2008</v>
      </c>
      <c r="E37" s="286" t="s">
        <v>1585</v>
      </c>
      <c r="F37" s="298" t="s">
        <v>1733</v>
      </c>
      <c r="G37" s="285">
        <v>7</v>
      </c>
      <c r="L37" s="6">
        <v>43</v>
      </c>
      <c r="M37" s="319"/>
    </row>
    <row r="38" spans="1:13" ht="15">
      <c r="A38" s="285">
        <v>8</v>
      </c>
      <c r="B38" s="285">
        <v>53</v>
      </c>
      <c r="C38" s="284" t="s">
        <v>85</v>
      </c>
      <c r="D38" s="296">
        <v>2008</v>
      </c>
      <c r="E38" s="286" t="s">
        <v>1585</v>
      </c>
      <c r="F38" s="298" t="s">
        <v>1734</v>
      </c>
      <c r="G38" s="285">
        <v>8</v>
      </c>
      <c r="L38" s="6">
        <v>40</v>
      </c>
      <c r="M38" s="319"/>
    </row>
    <row r="39" spans="1:13" ht="15">
      <c r="A39" s="285">
        <v>9</v>
      </c>
      <c r="B39" s="285">
        <v>33</v>
      </c>
      <c r="C39" s="284" t="s">
        <v>1735</v>
      </c>
      <c r="D39" s="296">
        <v>2007</v>
      </c>
      <c r="E39" s="286" t="s">
        <v>894</v>
      </c>
      <c r="F39" s="298" t="s">
        <v>1736</v>
      </c>
      <c r="G39" s="285">
        <v>9</v>
      </c>
      <c r="M39" s="318">
        <v>43</v>
      </c>
    </row>
    <row r="40" spans="1:13" ht="15">
      <c r="A40" s="285">
        <v>10</v>
      </c>
      <c r="B40" s="285">
        <v>32</v>
      </c>
      <c r="C40" s="284" t="s">
        <v>1616</v>
      </c>
      <c r="D40" s="296">
        <v>2007</v>
      </c>
      <c r="E40" s="286" t="s">
        <v>894</v>
      </c>
      <c r="F40" s="298" t="s">
        <v>1737</v>
      </c>
      <c r="G40" s="285">
        <v>10</v>
      </c>
      <c r="M40" s="318">
        <v>40</v>
      </c>
    </row>
    <row r="41" spans="1:13" ht="15">
      <c r="A41" s="285">
        <v>11</v>
      </c>
      <c r="B41" s="285">
        <v>36</v>
      </c>
      <c r="C41" s="284" t="s">
        <v>1551</v>
      </c>
      <c r="D41" s="296">
        <v>2007</v>
      </c>
      <c r="E41" s="286" t="s">
        <v>1724</v>
      </c>
      <c r="F41" s="298" t="s">
        <v>1738</v>
      </c>
      <c r="G41" s="285">
        <v>11</v>
      </c>
      <c r="M41" s="318">
        <v>38</v>
      </c>
    </row>
    <row r="42" spans="1:13" ht="15">
      <c r="A42" s="285">
        <v>12</v>
      </c>
      <c r="B42" s="285">
        <v>30</v>
      </c>
      <c r="C42" s="284" t="s">
        <v>1739</v>
      </c>
      <c r="D42" s="296">
        <v>2007</v>
      </c>
      <c r="E42" s="286" t="s">
        <v>1120</v>
      </c>
      <c r="F42" s="298" t="s">
        <v>1740</v>
      </c>
      <c r="G42" s="285">
        <v>12</v>
      </c>
      <c r="M42" s="318">
        <v>36</v>
      </c>
    </row>
    <row r="43" spans="1:13" ht="15">
      <c r="A43" s="285">
        <v>13</v>
      </c>
      <c r="B43" s="285">
        <v>41</v>
      </c>
      <c r="C43" s="284" t="s">
        <v>1090</v>
      </c>
      <c r="D43" s="296">
        <v>2009</v>
      </c>
      <c r="E43" s="286" t="s">
        <v>897</v>
      </c>
      <c r="F43" s="298" t="s">
        <v>1741</v>
      </c>
      <c r="G43" s="285">
        <v>13</v>
      </c>
      <c r="L43" s="6">
        <v>38</v>
      </c>
      <c r="M43" s="319"/>
    </row>
    <row r="44" spans="1:13" ht="15">
      <c r="A44" s="285">
        <v>14</v>
      </c>
      <c r="B44" s="285">
        <v>38</v>
      </c>
      <c r="C44" s="284" t="s">
        <v>1085</v>
      </c>
      <c r="D44" s="296">
        <v>2008</v>
      </c>
      <c r="E44" s="286" t="s">
        <v>897</v>
      </c>
      <c r="F44" s="298" t="s">
        <v>1742</v>
      </c>
      <c r="G44" s="285">
        <v>14</v>
      </c>
      <c r="L44" s="6">
        <v>36</v>
      </c>
      <c r="M44" s="319"/>
    </row>
    <row r="45" spans="1:13" ht="15">
      <c r="A45" s="285">
        <v>15</v>
      </c>
      <c r="B45" s="285">
        <v>39</v>
      </c>
      <c r="C45" s="284" t="s">
        <v>1096</v>
      </c>
      <c r="D45" s="296">
        <v>2009</v>
      </c>
      <c r="E45" s="286" t="s">
        <v>897</v>
      </c>
      <c r="F45" s="298" t="s">
        <v>1743</v>
      </c>
      <c r="G45" s="285">
        <v>15</v>
      </c>
      <c r="L45" s="6">
        <v>34</v>
      </c>
      <c r="M45" s="319"/>
    </row>
    <row r="46" spans="1:13" ht="15">
      <c r="A46" s="285">
        <v>16</v>
      </c>
      <c r="B46" s="285">
        <v>43</v>
      </c>
      <c r="C46" s="284" t="s">
        <v>1744</v>
      </c>
      <c r="D46" s="296">
        <v>2007</v>
      </c>
      <c r="E46" s="286" t="s">
        <v>1727</v>
      </c>
      <c r="F46" s="298" t="s">
        <v>1745</v>
      </c>
      <c r="G46" s="285">
        <v>16</v>
      </c>
      <c r="M46" s="318">
        <v>34</v>
      </c>
    </row>
    <row r="47" spans="1:13" ht="15">
      <c r="A47" s="285">
        <v>17</v>
      </c>
      <c r="B47" s="285">
        <v>51</v>
      </c>
      <c r="C47" s="284" t="s">
        <v>61</v>
      </c>
      <c r="D47" s="296">
        <v>2009</v>
      </c>
      <c r="E47" s="286" t="s">
        <v>1585</v>
      </c>
      <c r="F47" s="298" t="s">
        <v>1746</v>
      </c>
      <c r="G47" s="285">
        <v>17</v>
      </c>
      <c r="L47" s="6">
        <v>32</v>
      </c>
      <c r="M47" s="319"/>
    </row>
    <row r="48" spans="1:13" ht="15">
      <c r="A48" s="285">
        <v>18</v>
      </c>
      <c r="B48" s="285">
        <v>50</v>
      </c>
      <c r="C48" s="284" t="s">
        <v>989</v>
      </c>
      <c r="D48" s="296">
        <v>2008</v>
      </c>
      <c r="E48" s="297" t="s">
        <v>1619</v>
      </c>
      <c r="F48" s="298" t="s">
        <v>1747</v>
      </c>
      <c r="G48" s="285">
        <v>18</v>
      </c>
      <c r="L48" s="6">
        <v>31</v>
      </c>
      <c r="M48" s="319"/>
    </row>
    <row r="49" spans="1:13" ht="15">
      <c r="A49" s="285">
        <v>19</v>
      </c>
      <c r="B49" s="285">
        <v>54</v>
      </c>
      <c r="C49" s="284" t="s">
        <v>160</v>
      </c>
      <c r="D49" s="296">
        <v>2009</v>
      </c>
      <c r="E49" s="286" t="s">
        <v>1585</v>
      </c>
      <c r="F49" s="298" t="s">
        <v>1748</v>
      </c>
      <c r="G49" s="285">
        <v>19</v>
      </c>
      <c r="L49" s="6">
        <v>30</v>
      </c>
      <c r="M49" s="319"/>
    </row>
    <row r="50" spans="1:13" ht="15">
      <c r="A50" s="285">
        <v>20</v>
      </c>
      <c r="B50" s="285">
        <v>35</v>
      </c>
      <c r="C50" s="284" t="s">
        <v>1749</v>
      </c>
      <c r="D50" s="296">
        <v>2007</v>
      </c>
      <c r="E50" s="286" t="s">
        <v>1724</v>
      </c>
      <c r="F50" s="298" t="s">
        <v>1750</v>
      </c>
      <c r="G50" s="285">
        <v>20</v>
      </c>
      <c r="M50" s="318">
        <v>32</v>
      </c>
    </row>
    <row r="51" spans="1:13" ht="15">
      <c r="A51" s="285">
        <v>21</v>
      </c>
      <c r="B51" s="285">
        <v>57</v>
      </c>
      <c r="C51" s="284" t="s">
        <v>50</v>
      </c>
      <c r="D51" s="296">
        <v>2007</v>
      </c>
      <c r="E51" s="286" t="s">
        <v>1585</v>
      </c>
      <c r="F51" s="298" t="s">
        <v>1668</v>
      </c>
      <c r="G51" s="285">
        <v>21</v>
      </c>
      <c r="M51" s="318">
        <v>31</v>
      </c>
    </row>
    <row r="52" spans="1:12" ht="15">
      <c r="A52" s="285">
        <v>22</v>
      </c>
      <c r="B52" s="285">
        <v>92</v>
      </c>
      <c r="C52" s="284" t="s">
        <v>170</v>
      </c>
      <c r="D52" s="296">
        <v>2008</v>
      </c>
      <c r="E52" s="286" t="s">
        <v>1585</v>
      </c>
      <c r="F52" s="298" t="s">
        <v>1751</v>
      </c>
      <c r="G52" s="285">
        <v>22</v>
      </c>
      <c r="L52" s="6">
        <v>28</v>
      </c>
    </row>
    <row r="53" spans="1:12" ht="15">
      <c r="A53" s="285">
        <v>23</v>
      </c>
      <c r="B53" s="285">
        <v>29</v>
      </c>
      <c r="C53" s="284" t="s">
        <v>165</v>
      </c>
      <c r="D53" s="296">
        <v>2009</v>
      </c>
      <c r="E53" s="286" t="s">
        <v>1120</v>
      </c>
      <c r="F53" s="298" t="s">
        <v>1752</v>
      </c>
      <c r="G53" s="285">
        <v>23</v>
      </c>
      <c r="L53" s="6">
        <v>26</v>
      </c>
    </row>
    <row r="54" spans="1:12" ht="15">
      <c r="A54" s="285">
        <v>24</v>
      </c>
      <c r="B54" s="285">
        <v>59</v>
      </c>
      <c r="C54" s="284" t="s">
        <v>158</v>
      </c>
      <c r="D54" s="296">
        <v>2008</v>
      </c>
      <c r="E54" s="286" t="s">
        <v>1585</v>
      </c>
      <c r="F54" s="298" t="s">
        <v>1753</v>
      </c>
      <c r="G54" s="285">
        <v>24</v>
      </c>
      <c r="L54" s="6">
        <v>24</v>
      </c>
    </row>
    <row r="55" spans="1:13" ht="15">
      <c r="A55" s="285">
        <v>25</v>
      </c>
      <c r="B55" s="285">
        <v>77</v>
      </c>
      <c r="C55" s="284" t="s">
        <v>1754</v>
      </c>
      <c r="D55" s="285">
        <v>2005</v>
      </c>
      <c r="E55" s="286" t="s">
        <v>1727</v>
      </c>
      <c r="F55" s="285" t="s">
        <v>1755</v>
      </c>
      <c r="G55" s="285" t="s">
        <v>650</v>
      </c>
      <c r="M55" s="318">
        <v>43</v>
      </c>
    </row>
    <row r="56" spans="1:13" ht="28.5">
      <c r="A56" s="413" t="s">
        <v>1756</v>
      </c>
      <c r="B56" s="414"/>
      <c r="C56" s="414"/>
      <c r="D56" s="414"/>
      <c r="E56" s="414"/>
      <c r="F56" s="414"/>
      <c r="G56" s="415"/>
      <c r="K56" s="236" t="s">
        <v>6</v>
      </c>
      <c r="L56" s="236" t="s">
        <v>110</v>
      </c>
      <c r="M56" s="236" t="s">
        <v>111</v>
      </c>
    </row>
    <row r="57" spans="1:13" ht="15">
      <c r="A57" s="285">
        <v>1</v>
      </c>
      <c r="B57" s="285">
        <v>68</v>
      </c>
      <c r="C57" s="284" t="s">
        <v>66</v>
      </c>
      <c r="D57" s="285">
        <v>2007</v>
      </c>
      <c r="E57" s="286" t="s">
        <v>1585</v>
      </c>
      <c r="F57" s="294" t="s">
        <v>1757</v>
      </c>
      <c r="G57" s="285">
        <v>1</v>
      </c>
      <c r="M57" s="318">
        <v>60</v>
      </c>
    </row>
    <row r="58" spans="1:12" ht="15">
      <c r="A58" s="285">
        <v>2</v>
      </c>
      <c r="B58" s="285">
        <v>66</v>
      </c>
      <c r="C58" s="284" t="s">
        <v>63</v>
      </c>
      <c r="D58" s="285">
        <v>2008</v>
      </c>
      <c r="E58" s="286" t="s">
        <v>1585</v>
      </c>
      <c r="F58" s="285" t="s">
        <v>1655</v>
      </c>
      <c r="G58" s="285">
        <v>2</v>
      </c>
      <c r="L58" s="6">
        <v>60</v>
      </c>
    </row>
    <row r="59" spans="1:12" ht="15">
      <c r="A59" s="285">
        <v>3</v>
      </c>
      <c r="B59" s="285">
        <v>65</v>
      </c>
      <c r="C59" s="284" t="s">
        <v>1041</v>
      </c>
      <c r="D59" s="296">
        <v>2008</v>
      </c>
      <c r="E59" s="286" t="s">
        <v>1727</v>
      </c>
      <c r="F59" s="285" t="s">
        <v>1758</v>
      </c>
      <c r="G59" s="285">
        <v>3</v>
      </c>
      <c r="L59" s="6">
        <v>54</v>
      </c>
    </row>
    <row r="60" spans="1:12" ht="15">
      <c r="A60" s="285">
        <v>4</v>
      </c>
      <c r="B60" s="285">
        <v>58</v>
      </c>
      <c r="C60" s="284" t="s">
        <v>125</v>
      </c>
      <c r="D60" s="285">
        <v>2009</v>
      </c>
      <c r="E60" s="286" t="s">
        <v>1585</v>
      </c>
      <c r="F60" s="285" t="s">
        <v>1759</v>
      </c>
      <c r="G60" s="285">
        <v>4</v>
      </c>
      <c r="L60" s="6">
        <v>48</v>
      </c>
    </row>
    <row r="61" spans="1:12" ht="15">
      <c r="A61" s="285">
        <v>5</v>
      </c>
      <c r="B61" s="285">
        <v>69</v>
      </c>
      <c r="C61" s="284" t="s">
        <v>94</v>
      </c>
      <c r="D61" s="285">
        <v>2009</v>
      </c>
      <c r="E61" s="286" t="s">
        <v>1585</v>
      </c>
      <c r="F61" s="294" t="s">
        <v>1760</v>
      </c>
      <c r="G61" s="285">
        <v>5</v>
      </c>
      <c r="L61" s="6">
        <v>43</v>
      </c>
    </row>
    <row r="62" spans="1:12" ht="15">
      <c r="A62" s="285">
        <v>6</v>
      </c>
      <c r="B62" s="285">
        <v>60</v>
      </c>
      <c r="C62" s="284" t="s">
        <v>1761</v>
      </c>
      <c r="D62" s="285">
        <v>2009</v>
      </c>
      <c r="E62" s="286" t="s">
        <v>1120</v>
      </c>
      <c r="F62" s="285" t="s">
        <v>1762</v>
      </c>
      <c r="G62" s="285">
        <v>6</v>
      </c>
      <c r="L62" s="6">
        <v>40</v>
      </c>
    </row>
    <row r="63" spans="1:12" ht="15">
      <c r="A63" s="285">
        <v>7</v>
      </c>
      <c r="B63" s="285">
        <v>67</v>
      </c>
      <c r="C63" s="284" t="s">
        <v>93</v>
      </c>
      <c r="D63" s="285">
        <v>2009</v>
      </c>
      <c r="E63" s="286" t="s">
        <v>1585</v>
      </c>
      <c r="F63" s="285" t="s">
        <v>1763</v>
      </c>
      <c r="G63" s="285">
        <v>7</v>
      </c>
      <c r="L63" s="6">
        <v>38</v>
      </c>
    </row>
    <row r="64" spans="1:12" ht="15">
      <c r="A64" s="285">
        <v>8</v>
      </c>
      <c r="B64" s="285">
        <v>72</v>
      </c>
      <c r="C64" s="284" t="s">
        <v>1764</v>
      </c>
      <c r="D64" s="285">
        <v>2008</v>
      </c>
      <c r="E64" s="286" t="s">
        <v>1120</v>
      </c>
      <c r="F64" s="285" t="s">
        <v>1765</v>
      </c>
      <c r="G64" s="285">
        <v>8</v>
      </c>
      <c r="L64" s="6">
        <v>36</v>
      </c>
    </row>
    <row r="65" spans="1:12" ht="15">
      <c r="A65" s="285">
        <v>9</v>
      </c>
      <c r="B65" s="285">
        <v>61</v>
      </c>
      <c r="C65" s="284" t="s">
        <v>1766</v>
      </c>
      <c r="D65" s="285">
        <v>2008</v>
      </c>
      <c r="E65" s="286" t="s">
        <v>1727</v>
      </c>
      <c r="F65" s="285" t="s">
        <v>1767</v>
      </c>
      <c r="G65" s="285">
        <v>9</v>
      </c>
      <c r="L65" s="6">
        <v>34</v>
      </c>
    </row>
    <row r="66" spans="1:13" ht="15">
      <c r="A66" s="285">
        <v>10</v>
      </c>
      <c r="B66" s="285">
        <v>62</v>
      </c>
      <c r="C66" s="284" t="s">
        <v>1768</v>
      </c>
      <c r="D66" s="285">
        <v>2007</v>
      </c>
      <c r="E66" s="286" t="s">
        <v>1727</v>
      </c>
      <c r="F66" s="285" t="s">
        <v>1769</v>
      </c>
      <c r="G66" s="285">
        <v>10</v>
      </c>
      <c r="M66" s="318">
        <v>54</v>
      </c>
    </row>
    <row r="67" spans="1:12" ht="15">
      <c r="A67" s="285">
        <v>11</v>
      </c>
      <c r="B67" s="285">
        <v>63</v>
      </c>
      <c r="C67" s="284" t="s">
        <v>1770</v>
      </c>
      <c r="D67" s="296">
        <v>2009</v>
      </c>
      <c r="E67" s="286" t="s">
        <v>1727</v>
      </c>
      <c r="F67" s="285" t="s">
        <v>1771</v>
      </c>
      <c r="G67" s="285">
        <v>11</v>
      </c>
      <c r="L67" s="6">
        <v>32</v>
      </c>
    </row>
    <row r="68" spans="1:12" ht="15">
      <c r="A68" s="285">
        <v>12</v>
      </c>
      <c r="B68" s="285">
        <v>64</v>
      </c>
      <c r="C68" s="284" t="s">
        <v>1772</v>
      </c>
      <c r="D68" s="285">
        <v>2009</v>
      </c>
      <c r="E68" s="286" t="s">
        <v>1727</v>
      </c>
      <c r="F68" s="285" t="s">
        <v>1773</v>
      </c>
      <c r="G68" s="285">
        <v>12</v>
      </c>
      <c r="L68" s="6">
        <v>31</v>
      </c>
    </row>
    <row r="69" spans="1:13" ht="28.5">
      <c r="A69" s="410" t="s">
        <v>1774</v>
      </c>
      <c r="B69" s="411"/>
      <c r="C69" s="411"/>
      <c r="D69" s="411"/>
      <c r="E69" s="411"/>
      <c r="F69" s="411"/>
      <c r="G69" s="412"/>
      <c r="K69" s="236" t="s">
        <v>6</v>
      </c>
      <c r="L69" s="236" t="s">
        <v>111</v>
      </c>
      <c r="M69" s="236" t="s">
        <v>1851</v>
      </c>
    </row>
    <row r="70" spans="1:13" ht="15">
      <c r="A70" s="285">
        <v>1</v>
      </c>
      <c r="B70" s="285">
        <v>86</v>
      </c>
      <c r="C70" s="284" t="s">
        <v>1108</v>
      </c>
      <c r="D70" s="285">
        <v>2004</v>
      </c>
      <c r="E70" s="286" t="s">
        <v>897</v>
      </c>
      <c r="F70" s="285" t="s">
        <v>1775</v>
      </c>
      <c r="G70" s="285">
        <v>1</v>
      </c>
      <c r="M70" s="318">
        <v>60</v>
      </c>
    </row>
    <row r="71" spans="1:13" ht="15">
      <c r="A71" s="285">
        <v>2</v>
      </c>
      <c r="B71" s="285">
        <v>76</v>
      </c>
      <c r="C71" s="284" t="s">
        <v>1109</v>
      </c>
      <c r="D71" s="285">
        <v>2005</v>
      </c>
      <c r="E71" s="286" t="s">
        <v>897</v>
      </c>
      <c r="F71" s="285" t="s">
        <v>1776</v>
      </c>
      <c r="G71" s="285">
        <v>2</v>
      </c>
      <c r="M71" s="318">
        <v>54</v>
      </c>
    </row>
    <row r="72" spans="1:12" ht="15">
      <c r="A72" s="285">
        <v>3</v>
      </c>
      <c r="B72" s="285">
        <v>71</v>
      </c>
      <c r="C72" s="284" t="s">
        <v>1647</v>
      </c>
      <c r="D72" s="285">
        <v>2006</v>
      </c>
      <c r="E72" s="286" t="s">
        <v>1120</v>
      </c>
      <c r="F72" s="285" t="s">
        <v>1777</v>
      </c>
      <c r="G72" s="285">
        <v>3</v>
      </c>
      <c r="L72" s="6">
        <v>60</v>
      </c>
    </row>
    <row r="73" spans="1:12" ht="15">
      <c r="A73" s="285">
        <v>4</v>
      </c>
      <c r="B73" s="285">
        <v>78</v>
      </c>
      <c r="C73" s="284" t="s">
        <v>1000</v>
      </c>
      <c r="D73" s="285">
        <v>2006</v>
      </c>
      <c r="E73" s="286" t="s">
        <v>1585</v>
      </c>
      <c r="F73" s="285" t="s">
        <v>1778</v>
      </c>
      <c r="G73" s="285">
        <v>4</v>
      </c>
      <c r="L73" s="6">
        <v>54</v>
      </c>
    </row>
    <row r="74" spans="1:12" ht="15">
      <c r="A74" s="285">
        <v>5</v>
      </c>
      <c r="B74" s="285">
        <v>73</v>
      </c>
      <c r="C74" s="284" t="s">
        <v>529</v>
      </c>
      <c r="D74" s="285">
        <v>2006</v>
      </c>
      <c r="E74" s="286" t="s">
        <v>1120</v>
      </c>
      <c r="F74" s="285" t="s">
        <v>1779</v>
      </c>
      <c r="G74" s="285">
        <v>5</v>
      </c>
      <c r="L74" s="6">
        <v>48</v>
      </c>
    </row>
    <row r="75" spans="1:12" ht="15">
      <c r="A75" s="285">
        <v>6</v>
      </c>
      <c r="B75" s="285">
        <v>28</v>
      </c>
      <c r="C75" s="284" t="s">
        <v>1505</v>
      </c>
      <c r="D75" s="285">
        <v>2006</v>
      </c>
      <c r="E75" s="286" t="s">
        <v>1120</v>
      </c>
      <c r="F75" s="285" t="s">
        <v>1780</v>
      </c>
      <c r="G75" s="285">
        <v>6</v>
      </c>
      <c r="L75" s="6">
        <v>43</v>
      </c>
    </row>
    <row r="76" spans="1:12" ht="15">
      <c r="A76" s="285">
        <v>7</v>
      </c>
      <c r="B76" s="285">
        <v>79</v>
      </c>
      <c r="C76" s="284" t="s">
        <v>1104</v>
      </c>
      <c r="D76" s="285">
        <v>2006</v>
      </c>
      <c r="E76" s="286" t="s">
        <v>1585</v>
      </c>
      <c r="F76" s="285" t="s">
        <v>1781</v>
      </c>
      <c r="G76" s="285">
        <v>7</v>
      </c>
      <c r="L76" s="6">
        <v>40</v>
      </c>
    </row>
    <row r="77" spans="1:12" ht="15">
      <c r="A77" s="285">
        <v>8</v>
      </c>
      <c r="B77" s="285">
        <v>70</v>
      </c>
      <c r="C77" s="290" t="s">
        <v>1782</v>
      </c>
      <c r="D77" s="285">
        <v>2006</v>
      </c>
      <c r="E77" s="286" t="s">
        <v>894</v>
      </c>
      <c r="F77" s="285" t="s">
        <v>1783</v>
      </c>
      <c r="G77" s="285">
        <v>8</v>
      </c>
      <c r="L77" s="6">
        <v>38</v>
      </c>
    </row>
    <row r="78" spans="1:13" ht="15">
      <c r="A78" s="285">
        <v>9</v>
      </c>
      <c r="B78" s="285">
        <v>81</v>
      </c>
      <c r="C78" s="284" t="s">
        <v>1116</v>
      </c>
      <c r="D78" s="285">
        <v>2005</v>
      </c>
      <c r="E78" s="286" t="s">
        <v>1664</v>
      </c>
      <c r="F78" s="285" t="s">
        <v>1784</v>
      </c>
      <c r="G78" s="285">
        <v>9</v>
      </c>
      <c r="M78" s="318">
        <v>48</v>
      </c>
    </row>
    <row r="79" spans="1:13" ht="28.5">
      <c r="A79" s="413" t="s">
        <v>1785</v>
      </c>
      <c r="B79" s="414"/>
      <c r="C79" s="414"/>
      <c r="D79" s="414"/>
      <c r="E79" s="414"/>
      <c r="F79" s="414"/>
      <c r="G79" s="415"/>
      <c r="K79" s="236" t="s">
        <v>6</v>
      </c>
      <c r="L79" s="236" t="s">
        <v>111</v>
      </c>
      <c r="M79" s="236" t="s">
        <v>1851</v>
      </c>
    </row>
    <row r="80" spans="1:12" ht="15">
      <c r="A80" s="285">
        <v>1</v>
      </c>
      <c r="B80" s="285">
        <v>84</v>
      </c>
      <c r="C80" s="284" t="s">
        <v>45</v>
      </c>
      <c r="D80" s="285">
        <v>2006</v>
      </c>
      <c r="E80" s="286" t="s">
        <v>1585</v>
      </c>
      <c r="F80" s="285" t="s">
        <v>1786</v>
      </c>
      <c r="G80" s="285">
        <v>1</v>
      </c>
      <c r="L80" s="6">
        <v>60</v>
      </c>
    </row>
    <row r="81" spans="1:12" ht="15">
      <c r="A81" s="285">
        <v>2</v>
      </c>
      <c r="B81" s="285">
        <v>82</v>
      </c>
      <c r="C81" s="284" t="s">
        <v>1150</v>
      </c>
      <c r="D81" s="285">
        <v>2006</v>
      </c>
      <c r="E81" s="286" t="s">
        <v>897</v>
      </c>
      <c r="F81" s="285" t="s">
        <v>1787</v>
      </c>
      <c r="G81" s="285">
        <v>2</v>
      </c>
      <c r="L81" s="6">
        <v>54</v>
      </c>
    </row>
    <row r="82" spans="1:11" ht="28.5">
      <c r="A82" s="410" t="s">
        <v>1788</v>
      </c>
      <c r="B82" s="411"/>
      <c r="C82" s="411"/>
      <c r="D82" s="411"/>
      <c r="E82" s="411"/>
      <c r="F82" s="411"/>
      <c r="G82" s="412"/>
      <c r="K82" s="236" t="s">
        <v>6</v>
      </c>
    </row>
    <row r="83" spans="1:11" ht="15">
      <c r="A83" s="285">
        <v>1</v>
      </c>
      <c r="B83" s="285">
        <v>85</v>
      </c>
      <c r="C83" s="299" t="s">
        <v>1789</v>
      </c>
      <c r="D83" s="311">
        <v>2001</v>
      </c>
      <c r="E83" s="312" t="s">
        <v>1120</v>
      </c>
      <c r="F83" s="285" t="s">
        <v>1790</v>
      </c>
      <c r="G83" s="285">
        <v>1</v>
      </c>
      <c r="K83" s="6">
        <v>60</v>
      </c>
    </row>
    <row r="84" spans="1:11" ht="15">
      <c r="A84" s="285">
        <v>2</v>
      </c>
      <c r="B84" s="285">
        <v>89</v>
      </c>
      <c r="C84" s="284" t="s">
        <v>79</v>
      </c>
      <c r="D84" s="313">
        <v>1994</v>
      </c>
      <c r="E84" s="312" t="s">
        <v>1664</v>
      </c>
      <c r="F84" s="298" t="s">
        <v>1791</v>
      </c>
      <c r="G84" s="285">
        <v>2</v>
      </c>
      <c r="K84" s="6">
        <v>54</v>
      </c>
    </row>
    <row r="85" spans="1:11" ht="15">
      <c r="A85" s="285">
        <v>3</v>
      </c>
      <c r="B85" s="285">
        <v>87</v>
      </c>
      <c r="C85" s="299" t="s">
        <v>1540</v>
      </c>
      <c r="D85" s="311">
        <v>2003</v>
      </c>
      <c r="E85" s="312" t="s">
        <v>1724</v>
      </c>
      <c r="F85" s="285" t="s">
        <v>1792</v>
      </c>
      <c r="G85" s="285">
        <v>3</v>
      </c>
      <c r="K85" s="6">
        <v>48</v>
      </c>
    </row>
    <row r="86" spans="1:11" ht="28.5">
      <c r="A86" s="413" t="s">
        <v>1793</v>
      </c>
      <c r="B86" s="414"/>
      <c r="C86" s="414"/>
      <c r="D86" s="414"/>
      <c r="E86" s="414"/>
      <c r="F86" s="414"/>
      <c r="G86" s="415"/>
      <c r="K86" s="236" t="s">
        <v>6</v>
      </c>
    </row>
    <row r="87" spans="1:11" ht="15">
      <c r="A87" s="285">
        <v>1</v>
      </c>
      <c r="B87" s="285">
        <v>91</v>
      </c>
      <c r="C87" s="299" t="s">
        <v>1498</v>
      </c>
      <c r="D87" s="300">
        <v>2003</v>
      </c>
      <c r="E87" s="286" t="s">
        <v>1585</v>
      </c>
      <c r="F87" s="285" t="s">
        <v>1794</v>
      </c>
      <c r="G87" s="285">
        <v>1</v>
      </c>
      <c r="K87" s="6">
        <v>60</v>
      </c>
    </row>
    <row r="88" spans="1:13" ht="28.5">
      <c r="A88" s="410" t="s">
        <v>1795</v>
      </c>
      <c r="B88" s="411"/>
      <c r="C88" s="411"/>
      <c r="D88" s="411"/>
      <c r="E88" s="411"/>
      <c r="F88" s="411"/>
      <c r="G88" s="412"/>
      <c r="K88" s="236" t="s">
        <v>6</v>
      </c>
      <c r="L88" s="236" t="s">
        <v>1852</v>
      </c>
      <c r="M88" s="236" t="s">
        <v>115</v>
      </c>
    </row>
    <row r="89" spans="1:12" ht="15">
      <c r="A89" s="285">
        <v>1</v>
      </c>
      <c r="B89" s="285">
        <v>100</v>
      </c>
      <c r="C89" s="284" t="s">
        <v>566</v>
      </c>
      <c r="D89" s="293">
        <v>1984</v>
      </c>
      <c r="E89" s="301" t="s">
        <v>1664</v>
      </c>
      <c r="F89" s="285" t="s">
        <v>1796</v>
      </c>
      <c r="G89" s="285">
        <v>1</v>
      </c>
      <c r="L89" s="6">
        <v>60</v>
      </c>
    </row>
    <row r="90" spans="1:12" ht="15">
      <c r="A90" s="285">
        <v>2</v>
      </c>
      <c r="B90" s="285">
        <v>94</v>
      </c>
      <c r="C90" s="299" t="s">
        <v>1797</v>
      </c>
      <c r="D90" s="293">
        <v>1991</v>
      </c>
      <c r="E90" s="301" t="s">
        <v>1664</v>
      </c>
      <c r="F90" s="285" t="s">
        <v>1798</v>
      </c>
      <c r="G90" s="285">
        <v>2</v>
      </c>
      <c r="L90" s="6">
        <v>54</v>
      </c>
    </row>
    <row r="91" spans="1:12" ht="15">
      <c r="A91" s="285">
        <v>3</v>
      </c>
      <c r="B91" s="285">
        <v>99</v>
      </c>
      <c r="C91" s="284" t="s">
        <v>1340</v>
      </c>
      <c r="D91" s="293">
        <v>1984</v>
      </c>
      <c r="E91" s="301" t="s">
        <v>1799</v>
      </c>
      <c r="F91" s="285" t="s">
        <v>1800</v>
      </c>
      <c r="G91" s="285">
        <v>3</v>
      </c>
      <c r="L91" s="6">
        <v>48</v>
      </c>
    </row>
    <row r="92" spans="1:13" ht="15">
      <c r="A92" s="285">
        <v>4</v>
      </c>
      <c r="B92" s="285">
        <v>95</v>
      </c>
      <c r="C92" s="284" t="s">
        <v>1533</v>
      </c>
      <c r="D92" s="293">
        <v>1979</v>
      </c>
      <c r="E92" s="301" t="s">
        <v>1664</v>
      </c>
      <c r="F92" s="285" t="s">
        <v>1801</v>
      </c>
      <c r="G92" s="285">
        <v>4</v>
      </c>
      <c r="M92" s="318">
        <v>60</v>
      </c>
    </row>
    <row r="93" spans="1:13" ht="15">
      <c r="A93" s="285">
        <v>5</v>
      </c>
      <c r="B93" s="285">
        <v>102</v>
      </c>
      <c r="C93" s="284" t="s">
        <v>1130</v>
      </c>
      <c r="D93" s="293">
        <v>1981</v>
      </c>
      <c r="E93" s="301" t="s">
        <v>1664</v>
      </c>
      <c r="F93" s="285" t="s">
        <v>1802</v>
      </c>
      <c r="G93" s="285">
        <v>5</v>
      </c>
      <c r="M93" s="318">
        <v>54</v>
      </c>
    </row>
    <row r="94" spans="1:12" ht="15">
      <c r="A94" s="285">
        <v>6</v>
      </c>
      <c r="B94" s="285">
        <v>103</v>
      </c>
      <c r="C94" s="284" t="s">
        <v>1803</v>
      </c>
      <c r="D94" s="293">
        <v>1986</v>
      </c>
      <c r="E94" s="301" t="s">
        <v>1664</v>
      </c>
      <c r="F94" s="285" t="s">
        <v>1804</v>
      </c>
      <c r="G94" s="285">
        <v>6</v>
      </c>
      <c r="L94" s="6">
        <v>43</v>
      </c>
    </row>
    <row r="95" spans="1:12" ht="15">
      <c r="A95" s="285">
        <v>7</v>
      </c>
      <c r="B95" s="285">
        <v>121</v>
      </c>
      <c r="C95" s="284" t="s">
        <v>1805</v>
      </c>
      <c r="D95" s="293">
        <v>1989</v>
      </c>
      <c r="E95" s="301" t="s">
        <v>1664</v>
      </c>
      <c r="F95" s="285" t="s">
        <v>1806</v>
      </c>
      <c r="G95" s="285">
        <v>7</v>
      </c>
      <c r="L95" s="6">
        <v>40</v>
      </c>
    </row>
    <row r="96" spans="1:13" ht="15">
      <c r="A96" s="285">
        <v>8</v>
      </c>
      <c r="B96" s="285">
        <v>124</v>
      </c>
      <c r="C96" s="284" t="s">
        <v>1807</v>
      </c>
      <c r="D96" s="293">
        <v>1975</v>
      </c>
      <c r="E96" s="301" t="s">
        <v>1664</v>
      </c>
      <c r="F96" s="285" t="s">
        <v>1808</v>
      </c>
      <c r="G96" s="285">
        <v>8</v>
      </c>
      <c r="M96" s="318">
        <v>48</v>
      </c>
    </row>
    <row r="97" spans="1:13" ht="15">
      <c r="A97" s="285">
        <v>9</v>
      </c>
      <c r="B97" s="285">
        <v>97</v>
      </c>
      <c r="C97" s="284" t="s">
        <v>1809</v>
      </c>
      <c r="D97" s="293">
        <v>1980</v>
      </c>
      <c r="E97" s="301" t="s">
        <v>1664</v>
      </c>
      <c r="F97" s="285" t="s">
        <v>1810</v>
      </c>
      <c r="G97" s="285">
        <v>9</v>
      </c>
      <c r="M97" s="318">
        <v>43</v>
      </c>
    </row>
    <row r="98" spans="1:13" ht="28.5">
      <c r="A98" s="413" t="s">
        <v>1811</v>
      </c>
      <c r="B98" s="414"/>
      <c r="C98" s="414"/>
      <c r="D98" s="414"/>
      <c r="E98" s="414"/>
      <c r="F98" s="414"/>
      <c r="G98" s="415"/>
      <c r="K98" s="236" t="s">
        <v>6</v>
      </c>
      <c r="L98" s="236" t="s">
        <v>1852</v>
      </c>
      <c r="M98" s="236" t="s">
        <v>115</v>
      </c>
    </row>
    <row r="99" spans="1:13" ht="15">
      <c r="A99" s="285">
        <v>1</v>
      </c>
      <c r="B99" s="285">
        <v>93</v>
      </c>
      <c r="C99" s="299" t="s">
        <v>118</v>
      </c>
      <c r="D99" s="300">
        <v>1975</v>
      </c>
      <c r="E99" s="286" t="s">
        <v>1585</v>
      </c>
      <c r="F99" s="294" t="s">
        <v>1812</v>
      </c>
      <c r="G99" s="285">
        <v>1</v>
      </c>
      <c r="M99" s="318">
        <v>60</v>
      </c>
    </row>
    <row r="100" spans="1:12" ht="15">
      <c r="A100" s="285">
        <v>2</v>
      </c>
      <c r="B100" s="285">
        <v>105</v>
      </c>
      <c r="C100" s="284" t="s">
        <v>1813</v>
      </c>
      <c r="D100" s="293">
        <v>1988</v>
      </c>
      <c r="E100" s="301" t="s">
        <v>1664</v>
      </c>
      <c r="F100" s="285" t="s">
        <v>1814</v>
      </c>
      <c r="G100" s="285">
        <v>2</v>
      </c>
      <c r="L100" s="6">
        <v>60</v>
      </c>
    </row>
    <row r="101" spans="1:13" ht="28.5">
      <c r="A101" s="410" t="s">
        <v>1815</v>
      </c>
      <c r="B101" s="411"/>
      <c r="C101" s="411"/>
      <c r="D101" s="411"/>
      <c r="E101" s="411"/>
      <c r="F101" s="411"/>
      <c r="G101" s="412"/>
      <c r="K101" s="236" t="s">
        <v>6</v>
      </c>
      <c r="L101" s="236" t="s">
        <v>1853</v>
      </c>
      <c r="M101" s="236" t="s">
        <v>1854</v>
      </c>
    </row>
    <row r="102" spans="1:12" ht="15">
      <c r="A102" s="285">
        <v>1</v>
      </c>
      <c r="B102" s="285">
        <v>130</v>
      </c>
      <c r="C102" s="284" t="s">
        <v>1816</v>
      </c>
      <c r="D102" s="285">
        <v>1965</v>
      </c>
      <c r="E102" s="301" t="s">
        <v>1664</v>
      </c>
      <c r="F102" s="294" t="s">
        <v>1817</v>
      </c>
      <c r="G102" s="285">
        <v>1</v>
      </c>
      <c r="J102">
        <f>-A13369</f>
        <v>0</v>
      </c>
      <c r="L102" s="6">
        <v>60</v>
      </c>
    </row>
    <row r="103" spans="1:12" ht="15">
      <c r="A103" s="285">
        <v>2</v>
      </c>
      <c r="B103" s="285">
        <v>106</v>
      </c>
      <c r="C103" s="304" t="s">
        <v>1818</v>
      </c>
      <c r="D103" s="293">
        <v>1966</v>
      </c>
      <c r="E103" s="301" t="s">
        <v>1682</v>
      </c>
      <c r="F103" s="285" t="s">
        <v>1819</v>
      </c>
      <c r="G103" s="285">
        <v>2</v>
      </c>
      <c r="L103" s="6">
        <v>54</v>
      </c>
    </row>
    <row r="104" spans="1:12" ht="15">
      <c r="A104" s="285">
        <v>3</v>
      </c>
      <c r="B104" s="285">
        <v>107</v>
      </c>
      <c r="C104" s="305" t="s">
        <v>100</v>
      </c>
      <c r="D104" s="306">
        <v>1963</v>
      </c>
      <c r="E104" s="301" t="s">
        <v>1684</v>
      </c>
      <c r="F104" s="298" t="s">
        <v>1820</v>
      </c>
      <c r="G104" s="285">
        <v>3</v>
      </c>
      <c r="L104" s="6">
        <v>48</v>
      </c>
    </row>
    <row r="105" spans="1:13" ht="28.5">
      <c r="A105" s="413" t="s">
        <v>1821</v>
      </c>
      <c r="B105" s="414"/>
      <c r="C105" s="414"/>
      <c r="D105" s="414"/>
      <c r="E105" s="414"/>
      <c r="F105" s="414"/>
      <c r="G105" s="415"/>
      <c r="K105" s="236" t="s">
        <v>6</v>
      </c>
      <c r="L105" s="236" t="s">
        <v>1853</v>
      </c>
      <c r="M105" s="236" t="s">
        <v>1854</v>
      </c>
    </row>
    <row r="106" spans="1:12" ht="15">
      <c r="A106" s="285">
        <v>1</v>
      </c>
      <c r="B106" s="285">
        <v>110</v>
      </c>
      <c r="C106" s="305" t="s">
        <v>1443</v>
      </c>
      <c r="D106" s="293">
        <v>1968</v>
      </c>
      <c r="E106" s="301" t="s">
        <v>1822</v>
      </c>
      <c r="F106" s="285" t="s">
        <v>1823</v>
      </c>
      <c r="G106" s="285">
        <v>1</v>
      </c>
      <c r="L106" s="6">
        <v>60</v>
      </c>
    </row>
    <row r="107" spans="1:7" ht="18.75">
      <c r="A107" s="277"/>
      <c r="B107" s="277"/>
      <c r="C107" s="309"/>
      <c r="D107" s="309"/>
      <c r="E107" s="314"/>
      <c r="F107" s="277"/>
      <c r="G107" s="277"/>
    </row>
    <row r="108" spans="1:7" ht="15">
      <c r="A108" s="277"/>
      <c r="B108" s="277"/>
      <c r="C108" s="315" t="s">
        <v>1689</v>
      </c>
      <c r="D108" s="316"/>
      <c r="E108" s="315" t="s">
        <v>1690</v>
      </c>
      <c r="F108" s="277"/>
      <c r="G108" s="277"/>
    </row>
    <row r="109" spans="1:7" ht="15">
      <c r="A109" s="277"/>
      <c r="B109" s="277"/>
      <c r="C109" s="315" t="s">
        <v>1489</v>
      </c>
      <c r="D109" s="316"/>
      <c r="E109" s="315" t="s">
        <v>1691</v>
      </c>
      <c r="F109" s="277"/>
      <c r="G109" s="277"/>
    </row>
    <row r="111" spans="1:7" ht="20.25">
      <c r="A111" s="416" t="s">
        <v>615</v>
      </c>
      <c r="B111" s="416"/>
      <c r="C111" s="417"/>
      <c r="D111" s="417"/>
      <c r="E111" s="417"/>
      <c r="F111" s="417"/>
      <c r="G111" s="417"/>
    </row>
    <row r="112" spans="1:7" ht="19.5" customHeight="1">
      <c r="A112" s="418" t="s">
        <v>1580</v>
      </c>
      <c r="B112" s="418"/>
      <c r="C112" s="418"/>
      <c r="D112" s="418"/>
      <c r="E112" s="418"/>
      <c r="F112" s="418"/>
      <c r="G112" s="418"/>
    </row>
    <row r="113" spans="1:7" ht="12.75">
      <c r="A113" s="418"/>
      <c r="B113" s="418"/>
      <c r="C113" s="418"/>
      <c r="D113" s="418"/>
      <c r="E113" s="418"/>
      <c r="F113" s="418"/>
      <c r="G113" s="418"/>
    </row>
    <row r="114" spans="1:7" ht="18.75">
      <c r="A114" s="276" t="s">
        <v>1581</v>
      </c>
      <c r="B114" s="276"/>
      <c r="C114" s="276"/>
      <c r="D114" s="276"/>
      <c r="E114" s="276"/>
      <c r="F114" s="277"/>
      <c r="G114" s="277"/>
    </row>
    <row r="115" spans="1:11" ht="28.5">
      <c r="A115" s="278" t="s">
        <v>619</v>
      </c>
      <c r="B115" s="278"/>
      <c r="C115" s="279" t="s">
        <v>1583</v>
      </c>
      <c r="D115" s="280" t="s">
        <v>38</v>
      </c>
      <c r="E115" s="279" t="s">
        <v>1524</v>
      </c>
      <c r="F115" s="281" t="s">
        <v>55</v>
      </c>
      <c r="G115" s="282" t="s">
        <v>4</v>
      </c>
      <c r="K115" s="236" t="s">
        <v>6</v>
      </c>
    </row>
    <row r="116" spans="1:7" ht="15.75">
      <c r="A116" s="410" t="s">
        <v>1834</v>
      </c>
      <c r="B116" s="411"/>
      <c r="C116" s="411"/>
      <c r="D116" s="411"/>
      <c r="E116" s="411"/>
      <c r="F116" s="411"/>
      <c r="G116" s="412"/>
    </row>
    <row r="117" spans="1:11" ht="15.75">
      <c r="A117" s="283">
        <v>1</v>
      </c>
      <c r="B117" s="283">
        <v>114</v>
      </c>
      <c r="C117" s="284" t="s">
        <v>1835</v>
      </c>
      <c r="D117" s="285">
        <v>2000</v>
      </c>
      <c r="E117" s="286" t="s">
        <v>1727</v>
      </c>
      <c r="F117" s="287" t="s">
        <v>1836</v>
      </c>
      <c r="G117" s="283">
        <v>1</v>
      </c>
      <c r="K117" s="6">
        <v>60</v>
      </c>
    </row>
    <row r="118" spans="1:11" ht="15.75">
      <c r="A118" s="283">
        <v>2</v>
      </c>
      <c r="B118" s="283">
        <v>112</v>
      </c>
      <c r="C118" s="284" t="s">
        <v>639</v>
      </c>
      <c r="D118" s="285">
        <v>1990</v>
      </c>
      <c r="E118" s="286" t="s">
        <v>1674</v>
      </c>
      <c r="F118" s="287" t="s">
        <v>1837</v>
      </c>
      <c r="G118" s="283">
        <v>2</v>
      </c>
      <c r="K118" s="6">
        <v>54</v>
      </c>
    </row>
    <row r="119" spans="1:11" ht="15.75">
      <c r="A119" s="283">
        <v>3</v>
      </c>
      <c r="B119" s="283">
        <v>113</v>
      </c>
      <c r="C119" s="284" t="s">
        <v>245</v>
      </c>
      <c r="D119" s="285">
        <v>1975</v>
      </c>
      <c r="E119" s="286" t="s">
        <v>1684</v>
      </c>
      <c r="F119" s="287" t="s">
        <v>1838</v>
      </c>
      <c r="G119" s="283">
        <v>3</v>
      </c>
      <c r="K119" s="6">
        <v>48</v>
      </c>
    </row>
    <row r="120" spans="1:11" ht="15.75">
      <c r="A120" s="283">
        <v>4</v>
      </c>
      <c r="B120" s="283">
        <v>123</v>
      </c>
      <c r="C120" s="284" t="s">
        <v>1839</v>
      </c>
      <c r="D120" s="285">
        <v>1987</v>
      </c>
      <c r="E120" s="286" t="s">
        <v>1664</v>
      </c>
      <c r="F120" s="287" t="s">
        <v>1840</v>
      </c>
      <c r="G120" s="283">
        <v>4</v>
      </c>
      <c r="K120" s="6">
        <v>43</v>
      </c>
    </row>
    <row r="121" spans="1:11" ht="15.75">
      <c r="A121" s="283">
        <v>5</v>
      </c>
      <c r="B121" s="283">
        <v>120</v>
      </c>
      <c r="C121" s="284" t="s">
        <v>1841</v>
      </c>
      <c r="D121" s="285">
        <v>1980</v>
      </c>
      <c r="E121" s="286" t="s">
        <v>1664</v>
      </c>
      <c r="F121" s="287" t="s">
        <v>1842</v>
      </c>
      <c r="G121" s="283">
        <v>5</v>
      </c>
      <c r="K121" s="6">
        <v>40</v>
      </c>
    </row>
    <row r="122" spans="1:11" ht="28.5">
      <c r="A122" s="413" t="s">
        <v>1843</v>
      </c>
      <c r="B122" s="414"/>
      <c r="C122" s="414"/>
      <c r="D122" s="414"/>
      <c r="E122" s="414"/>
      <c r="F122" s="414"/>
      <c r="G122" s="415"/>
      <c r="K122" s="236" t="s">
        <v>6</v>
      </c>
    </row>
    <row r="123" spans="1:11" ht="15">
      <c r="A123" s="285">
        <v>1</v>
      </c>
      <c r="B123" s="285">
        <v>115</v>
      </c>
      <c r="C123" s="284" t="s">
        <v>1058</v>
      </c>
      <c r="D123" s="293">
        <v>1992</v>
      </c>
      <c r="E123" s="286" t="s">
        <v>1727</v>
      </c>
      <c r="F123" s="285" t="s">
        <v>1844</v>
      </c>
      <c r="G123" s="285">
        <v>1</v>
      </c>
      <c r="K123" s="6">
        <v>60</v>
      </c>
    </row>
    <row r="124" spans="1:11" ht="15">
      <c r="A124" s="285">
        <v>2</v>
      </c>
      <c r="B124" s="285">
        <v>118</v>
      </c>
      <c r="C124" s="284" t="s">
        <v>1154</v>
      </c>
      <c r="D124" s="293">
        <v>1993</v>
      </c>
      <c r="E124" s="286" t="s">
        <v>1664</v>
      </c>
      <c r="F124" s="285" t="s">
        <v>1845</v>
      </c>
      <c r="G124" s="285">
        <v>2</v>
      </c>
      <c r="K124" s="6">
        <v>54</v>
      </c>
    </row>
    <row r="125" spans="1:11" ht="15">
      <c r="A125" s="285">
        <v>3</v>
      </c>
      <c r="B125" s="285">
        <v>117</v>
      </c>
      <c r="C125" s="284" t="s">
        <v>632</v>
      </c>
      <c r="D125" s="293">
        <v>1984</v>
      </c>
      <c r="E125" s="286" t="s">
        <v>1822</v>
      </c>
      <c r="F125" s="285" t="s">
        <v>1846</v>
      </c>
      <c r="G125" s="285">
        <v>3</v>
      </c>
      <c r="K125" s="6">
        <v>48</v>
      </c>
    </row>
    <row r="126" spans="1:11" ht="15">
      <c r="A126" s="285">
        <v>4</v>
      </c>
      <c r="B126" s="285">
        <v>119</v>
      </c>
      <c r="C126" s="284" t="s">
        <v>1847</v>
      </c>
      <c r="D126" s="293">
        <v>1983</v>
      </c>
      <c r="E126" s="286" t="s">
        <v>1664</v>
      </c>
      <c r="F126" s="285" t="s">
        <v>1848</v>
      </c>
      <c r="G126" s="285">
        <v>4</v>
      </c>
      <c r="K126" s="6">
        <v>43</v>
      </c>
    </row>
    <row r="127" spans="1:11" ht="15">
      <c r="A127" s="285">
        <v>5</v>
      </c>
      <c r="B127" s="285">
        <v>116</v>
      </c>
      <c r="C127" s="284" t="s">
        <v>1849</v>
      </c>
      <c r="D127" s="293">
        <v>1997</v>
      </c>
      <c r="E127" s="286" t="s">
        <v>1664</v>
      </c>
      <c r="F127" s="285" t="s">
        <v>1850</v>
      </c>
      <c r="G127" s="285">
        <v>5</v>
      </c>
      <c r="K127" s="6">
        <v>40</v>
      </c>
    </row>
    <row r="128" spans="1:7" ht="15">
      <c r="A128" s="277"/>
      <c r="B128" s="277"/>
      <c r="C128" s="315" t="s">
        <v>1689</v>
      </c>
      <c r="D128" s="316"/>
      <c r="E128" s="315" t="s">
        <v>1690</v>
      </c>
      <c r="F128" s="277"/>
      <c r="G128" s="277"/>
    </row>
    <row r="129" spans="1:7" ht="15">
      <c r="A129" s="277"/>
      <c r="B129" s="277"/>
      <c r="C129" s="315" t="s">
        <v>1489</v>
      </c>
      <c r="D129" s="316"/>
      <c r="E129" s="315" t="s">
        <v>1691</v>
      </c>
      <c r="F129" s="277"/>
      <c r="G129" s="277"/>
    </row>
  </sheetData>
  <sheetProtection/>
  <mergeCells count="18">
    <mergeCell ref="A1:G1"/>
    <mergeCell ref="A2:G3"/>
    <mergeCell ref="A6:G6"/>
    <mergeCell ref="A18:G18"/>
    <mergeCell ref="A30:G30"/>
    <mergeCell ref="A56:G56"/>
    <mergeCell ref="A69:G69"/>
    <mergeCell ref="A79:G79"/>
    <mergeCell ref="A82:G82"/>
    <mergeCell ref="A86:G86"/>
    <mergeCell ref="A88:G88"/>
    <mergeCell ref="A98:G98"/>
    <mergeCell ref="A101:G101"/>
    <mergeCell ref="A105:G105"/>
    <mergeCell ref="A111:G111"/>
    <mergeCell ref="A112:G113"/>
    <mergeCell ref="A116:G116"/>
    <mergeCell ref="A122:G12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2:J208"/>
  <sheetViews>
    <sheetView zoomScalePageLayoutView="0" workbookViewId="0" topLeftCell="A1">
      <selection activeCell="D175" sqref="D175:J208"/>
    </sheetView>
  </sheetViews>
  <sheetFormatPr defaultColWidth="9.140625" defaultRowHeight="12.75"/>
  <cols>
    <col min="1" max="1" width="6.28125" style="155" customWidth="1"/>
    <col min="2" max="2" width="9.140625" style="155" customWidth="1"/>
    <col min="3" max="3" width="10.8515625" style="155" customWidth="1"/>
    <col min="4" max="4" width="20.00390625" style="155" customWidth="1"/>
    <col min="5" max="5" width="12.140625" style="155" customWidth="1"/>
    <col min="6" max="6" width="22.8515625" style="155" customWidth="1"/>
    <col min="7" max="7" width="12.28125" style="155" customWidth="1"/>
    <col min="8" max="8" width="13.8515625" style="155" customWidth="1"/>
    <col min="9" max="9" width="11.28125" style="155" customWidth="1"/>
    <col min="10" max="10" width="15.28125" style="155" customWidth="1"/>
    <col min="11" max="16384" width="9.140625" style="155" customWidth="1"/>
  </cols>
  <sheetData>
    <row r="2" spans="2:8" ht="15.75">
      <c r="B2" s="420" t="s">
        <v>1901</v>
      </c>
      <c r="C2" s="421"/>
      <c r="D2" s="421"/>
      <c r="E2" s="421"/>
      <c r="F2" s="421"/>
      <c r="G2" s="421"/>
      <c r="H2" s="421"/>
    </row>
    <row r="3" spans="2:8" ht="15.75">
      <c r="B3" s="420" t="s">
        <v>71</v>
      </c>
      <c r="C3" s="421"/>
      <c r="D3" s="421"/>
      <c r="E3" s="421"/>
      <c r="F3" s="421"/>
      <c r="G3" s="421"/>
      <c r="H3" s="421"/>
    </row>
    <row r="4" spans="2:8" ht="15.75">
      <c r="B4" s="420" t="s">
        <v>1902</v>
      </c>
      <c r="C4" s="421"/>
      <c r="D4" s="421"/>
      <c r="E4" s="421"/>
      <c r="F4" s="421"/>
      <c r="G4" s="421"/>
      <c r="H4" s="421"/>
    </row>
    <row r="5" spans="2:8" ht="15.75">
      <c r="B5" s="420" t="s">
        <v>1903</v>
      </c>
      <c r="C5" s="421"/>
      <c r="D5" s="421"/>
      <c r="E5" s="421"/>
      <c r="F5" s="421"/>
      <c r="G5" s="421"/>
      <c r="H5" s="421"/>
    </row>
    <row r="6" spans="2:8" ht="15.75">
      <c r="B6" s="420" t="s">
        <v>2054</v>
      </c>
      <c r="C6" s="421"/>
      <c r="D6" s="421"/>
      <c r="E6" s="421"/>
      <c r="F6" s="421"/>
      <c r="G6" s="421"/>
      <c r="H6" s="421"/>
    </row>
    <row r="8" spans="2:8" ht="12.75">
      <c r="B8" s="419" t="s">
        <v>1932</v>
      </c>
      <c r="C8" s="401"/>
      <c r="D8" s="401"/>
      <c r="E8" s="401"/>
      <c r="F8" s="401"/>
      <c r="G8" s="401"/>
      <c r="H8" s="401"/>
    </row>
    <row r="9" spans="2:10" s="163" customFormat="1" ht="30.75" customHeight="1">
      <c r="B9" s="18" t="s">
        <v>4</v>
      </c>
      <c r="C9" s="18" t="s">
        <v>670</v>
      </c>
      <c r="D9" s="18" t="s">
        <v>26</v>
      </c>
      <c r="E9" s="18" t="s">
        <v>38</v>
      </c>
      <c r="F9" s="18" t="s">
        <v>177</v>
      </c>
      <c r="G9" s="18" t="s">
        <v>55</v>
      </c>
      <c r="H9" s="18" t="s">
        <v>75</v>
      </c>
      <c r="I9" s="4" t="s">
        <v>4</v>
      </c>
      <c r="J9" s="4" t="s">
        <v>6</v>
      </c>
    </row>
    <row r="10" spans="2:10" ht="15">
      <c r="B10" s="329">
        <v>1</v>
      </c>
      <c r="C10" s="329">
        <v>47</v>
      </c>
      <c r="D10" s="333" t="s">
        <v>1857</v>
      </c>
      <c r="E10" s="329">
        <v>2010</v>
      </c>
      <c r="F10" s="329" t="s">
        <v>1858</v>
      </c>
      <c r="G10" s="330">
        <v>0.0036689814814814814</v>
      </c>
      <c r="H10" s="330">
        <v>0</v>
      </c>
      <c r="I10" s="5">
        <v>1</v>
      </c>
      <c r="J10" s="6">
        <v>60</v>
      </c>
    </row>
    <row r="11" spans="2:10" ht="15" customHeight="1">
      <c r="B11" s="329">
        <v>2</v>
      </c>
      <c r="C11" s="329">
        <v>63</v>
      </c>
      <c r="D11" s="333" t="s">
        <v>1859</v>
      </c>
      <c r="E11" s="329">
        <v>2010</v>
      </c>
      <c r="F11" s="329" t="s">
        <v>1860</v>
      </c>
      <c r="G11" s="330">
        <v>0.0037962962962962963</v>
      </c>
      <c r="H11" s="329" t="s">
        <v>1861</v>
      </c>
      <c r="I11" s="5">
        <v>2</v>
      </c>
      <c r="J11" s="6">
        <v>54</v>
      </c>
    </row>
    <row r="12" spans="2:10" ht="15">
      <c r="B12" s="329">
        <v>3</v>
      </c>
      <c r="C12" s="329">
        <v>66</v>
      </c>
      <c r="D12" s="333" t="s">
        <v>95</v>
      </c>
      <c r="E12" s="329">
        <v>2010</v>
      </c>
      <c r="F12" s="329" t="s">
        <v>1858</v>
      </c>
      <c r="G12" s="330">
        <v>0.003958333333333334</v>
      </c>
      <c r="H12" s="329" t="s">
        <v>1862</v>
      </c>
      <c r="I12" s="5">
        <v>3</v>
      </c>
      <c r="J12" s="6">
        <v>48</v>
      </c>
    </row>
    <row r="13" spans="2:10" ht="15">
      <c r="B13" s="329">
        <v>4</v>
      </c>
      <c r="C13" s="329">
        <v>53</v>
      </c>
      <c r="D13" s="333" t="s">
        <v>121</v>
      </c>
      <c r="E13" s="329">
        <v>2012</v>
      </c>
      <c r="F13" s="329" t="s">
        <v>1858</v>
      </c>
      <c r="G13" s="330">
        <v>0.003993055555555556</v>
      </c>
      <c r="H13" s="329" t="s">
        <v>1863</v>
      </c>
      <c r="I13" s="5">
        <v>4</v>
      </c>
      <c r="J13" s="6">
        <v>43</v>
      </c>
    </row>
    <row r="14" spans="2:10" ht="15">
      <c r="B14" s="329">
        <v>5</v>
      </c>
      <c r="C14" s="329">
        <v>41</v>
      </c>
      <c r="D14" s="333" t="s">
        <v>1713</v>
      </c>
      <c r="E14" s="329">
        <v>2010</v>
      </c>
      <c r="F14" s="329" t="s">
        <v>0</v>
      </c>
      <c r="G14" s="330">
        <v>0.004050925925925926</v>
      </c>
      <c r="H14" s="329" t="s">
        <v>1864</v>
      </c>
      <c r="I14" s="5">
        <v>5</v>
      </c>
      <c r="J14" s="6">
        <v>40</v>
      </c>
    </row>
    <row r="15" spans="2:10" ht="15">
      <c r="B15" s="331" t="s">
        <v>1865</v>
      </c>
      <c r="C15" s="329">
        <v>40</v>
      </c>
      <c r="D15" s="333" t="s">
        <v>1711</v>
      </c>
      <c r="E15" s="329">
        <v>2010</v>
      </c>
      <c r="F15" s="329" t="s">
        <v>0</v>
      </c>
      <c r="G15" s="330">
        <v>0.004074074074074075</v>
      </c>
      <c r="H15" s="329" t="s">
        <v>1866</v>
      </c>
      <c r="I15" s="5">
        <v>6</v>
      </c>
      <c r="J15" s="6">
        <v>38</v>
      </c>
    </row>
    <row r="16" spans="2:10" ht="15">
      <c r="B16" s="329">
        <v>6</v>
      </c>
      <c r="C16" s="331">
        <v>57</v>
      </c>
      <c r="D16" s="333" t="s">
        <v>1867</v>
      </c>
      <c r="E16" s="329">
        <v>2011</v>
      </c>
      <c r="F16" s="329" t="s">
        <v>1858</v>
      </c>
      <c r="G16" s="330">
        <v>0.004074074074074075</v>
      </c>
      <c r="H16" s="329" t="s">
        <v>1866</v>
      </c>
      <c r="I16" s="5">
        <v>7</v>
      </c>
      <c r="J16" s="6">
        <v>36</v>
      </c>
    </row>
    <row r="17" spans="2:10" ht="15">
      <c r="B17" s="329">
        <v>8</v>
      </c>
      <c r="C17" s="331">
        <v>55</v>
      </c>
      <c r="D17" s="333" t="s">
        <v>122</v>
      </c>
      <c r="E17" s="332" t="s">
        <v>1933</v>
      </c>
      <c r="F17" s="329" t="s">
        <v>1858</v>
      </c>
      <c r="G17" s="330">
        <v>0.004155092592592593</v>
      </c>
      <c r="H17" s="329" t="s">
        <v>1868</v>
      </c>
      <c r="I17" s="5">
        <v>8</v>
      </c>
      <c r="J17" s="6">
        <v>34</v>
      </c>
    </row>
    <row r="18" spans="2:10" ht="15">
      <c r="B18" s="329">
        <v>9</v>
      </c>
      <c r="C18" s="329">
        <v>54</v>
      </c>
      <c r="D18" s="333" t="s">
        <v>336</v>
      </c>
      <c r="E18" s="329">
        <v>2011</v>
      </c>
      <c r="F18" s="329" t="s">
        <v>1858</v>
      </c>
      <c r="G18" s="330">
        <v>0.004212962962962963</v>
      </c>
      <c r="H18" s="329" t="s">
        <v>1869</v>
      </c>
      <c r="I18" s="5">
        <v>9</v>
      </c>
      <c r="J18" s="6">
        <v>32</v>
      </c>
    </row>
    <row r="19" spans="2:10" ht="15">
      <c r="B19" s="329">
        <v>10</v>
      </c>
      <c r="C19" s="329">
        <v>51</v>
      </c>
      <c r="D19" s="333" t="s">
        <v>1870</v>
      </c>
      <c r="E19" s="329" t="s">
        <v>1871</v>
      </c>
      <c r="F19" s="329" t="s">
        <v>1860</v>
      </c>
      <c r="G19" s="330">
        <v>0.004224537037037037</v>
      </c>
      <c r="H19" s="329" t="s">
        <v>1872</v>
      </c>
      <c r="I19" s="5">
        <v>10</v>
      </c>
      <c r="J19" s="6">
        <v>31</v>
      </c>
    </row>
    <row r="20" spans="2:10" ht="15">
      <c r="B20" s="329">
        <v>11</v>
      </c>
      <c r="C20" s="329">
        <v>62</v>
      </c>
      <c r="D20" s="333" t="s">
        <v>96</v>
      </c>
      <c r="E20" s="329">
        <v>2010</v>
      </c>
      <c r="F20" s="329" t="s">
        <v>1858</v>
      </c>
      <c r="G20" s="330">
        <v>0.004270833333333334</v>
      </c>
      <c r="H20" s="329" t="s">
        <v>1873</v>
      </c>
      <c r="I20" s="5">
        <v>11</v>
      </c>
      <c r="J20" s="6">
        <v>30</v>
      </c>
    </row>
    <row r="21" spans="2:10" ht="15">
      <c r="B21" s="329">
        <v>12</v>
      </c>
      <c r="C21" s="329">
        <v>186</v>
      </c>
      <c r="D21" s="333" t="s">
        <v>1874</v>
      </c>
      <c r="E21" s="329">
        <v>2012</v>
      </c>
      <c r="F21" s="329" t="s">
        <v>1875</v>
      </c>
      <c r="G21" s="330">
        <v>0.004293981481481481</v>
      </c>
      <c r="H21" s="329" t="s">
        <v>1876</v>
      </c>
      <c r="I21" s="5">
        <v>12</v>
      </c>
      <c r="J21" s="6">
        <v>28</v>
      </c>
    </row>
    <row r="22" spans="2:10" ht="15">
      <c r="B22" s="329">
        <v>13</v>
      </c>
      <c r="C22" s="329">
        <v>60</v>
      </c>
      <c r="D22" s="333" t="s">
        <v>171</v>
      </c>
      <c r="E22" s="329">
        <v>2013</v>
      </c>
      <c r="F22" s="329" t="s">
        <v>1858</v>
      </c>
      <c r="G22" s="330">
        <v>0.00431712962962963</v>
      </c>
      <c r="H22" s="329" t="s">
        <v>1877</v>
      </c>
      <c r="I22" s="5">
        <v>13</v>
      </c>
      <c r="J22" s="6">
        <v>26</v>
      </c>
    </row>
    <row r="23" spans="2:10" ht="15">
      <c r="B23" s="329">
        <v>14</v>
      </c>
      <c r="C23" s="329">
        <v>52</v>
      </c>
      <c r="D23" s="333" t="s">
        <v>56</v>
      </c>
      <c r="E23" s="329">
        <v>2011</v>
      </c>
      <c r="F23" s="329" t="s">
        <v>1858</v>
      </c>
      <c r="G23" s="330">
        <v>0.004386574074074074</v>
      </c>
      <c r="H23" s="329" t="s">
        <v>1878</v>
      </c>
      <c r="I23" s="5">
        <v>14</v>
      </c>
      <c r="J23" s="6">
        <v>24</v>
      </c>
    </row>
    <row r="24" spans="2:10" ht="15">
      <c r="B24" s="329">
        <v>15</v>
      </c>
      <c r="C24" s="329">
        <v>64</v>
      </c>
      <c r="D24" s="333" t="s">
        <v>172</v>
      </c>
      <c r="E24" s="329">
        <v>2014</v>
      </c>
      <c r="F24" s="329" t="s">
        <v>1858</v>
      </c>
      <c r="G24" s="330">
        <v>0.004398148148148148</v>
      </c>
      <c r="H24" s="329" t="s">
        <v>1879</v>
      </c>
      <c r="I24" s="5">
        <v>15</v>
      </c>
      <c r="J24" s="6">
        <v>22</v>
      </c>
    </row>
    <row r="25" spans="2:10" ht="15">
      <c r="B25" s="329">
        <v>16</v>
      </c>
      <c r="C25" s="329">
        <v>45</v>
      </c>
      <c r="D25" s="333" t="s">
        <v>1880</v>
      </c>
      <c r="E25" s="329">
        <v>2012</v>
      </c>
      <c r="F25" s="329" t="s">
        <v>1881</v>
      </c>
      <c r="G25" s="330">
        <v>0.004409722222222222</v>
      </c>
      <c r="H25" s="329" t="s">
        <v>1882</v>
      </c>
      <c r="I25" s="5">
        <v>16</v>
      </c>
      <c r="J25" s="6">
        <v>20</v>
      </c>
    </row>
    <row r="26" spans="2:10" ht="15">
      <c r="B26" s="329">
        <v>17</v>
      </c>
      <c r="C26" s="329">
        <v>59</v>
      </c>
      <c r="D26" s="333" t="s">
        <v>1883</v>
      </c>
      <c r="E26" s="329" t="s">
        <v>1884</v>
      </c>
      <c r="F26" s="329" t="s">
        <v>1881</v>
      </c>
      <c r="G26" s="330">
        <v>0.004513888888888889</v>
      </c>
      <c r="H26" s="329" t="s">
        <v>1885</v>
      </c>
      <c r="I26" s="5">
        <v>17</v>
      </c>
      <c r="J26" s="6">
        <v>18</v>
      </c>
    </row>
    <row r="27" spans="2:10" ht="15">
      <c r="B27" s="329">
        <v>18</v>
      </c>
      <c r="C27" s="329">
        <v>43</v>
      </c>
      <c r="D27" s="333" t="s">
        <v>1886</v>
      </c>
      <c r="E27" s="329">
        <v>2010</v>
      </c>
      <c r="F27" s="329" t="s">
        <v>1881</v>
      </c>
      <c r="G27" s="330">
        <v>0.004641203703703704</v>
      </c>
      <c r="H27" s="329" t="s">
        <v>1887</v>
      </c>
      <c r="I27" s="5">
        <v>18</v>
      </c>
      <c r="J27" s="6">
        <v>16</v>
      </c>
    </row>
    <row r="28" spans="2:10" ht="15">
      <c r="B28" s="331">
        <v>19</v>
      </c>
      <c r="C28" s="329">
        <v>48</v>
      </c>
      <c r="D28" s="333" t="s">
        <v>1039</v>
      </c>
      <c r="E28" s="329">
        <v>2014</v>
      </c>
      <c r="F28" s="329" t="s">
        <v>1881</v>
      </c>
      <c r="G28" s="330">
        <v>0.004675925925925926</v>
      </c>
      <c r="H28" s="329" t="s">
        <v>1888</v>
      </c>
      <c r="I28" s="5">
        <v>19</v>
      </c>
      <c r="J28" s="6">
        <v>14</v>
      </c>
    </row>
    <row r="29" spans="2:10" ht="15">
      <c r="B29" s="329">
        <v>20</v>
      </c>
      <c r="C29" s="329">
        <v>50</v>
      </c>
      <c r="D29" s="333" t="s">
        <v>1386</v>
      </c>
      <c r="E29" s="329">
        <v>2011</v>
      </c>
      <c r="F29" s="329" t="s">
        <v>1860</v>
      </c>
      <c r="G29" s="330">
        <v>0.004710648148148148</v>
      </c>
      <c r="H29" s="329" t="s">
        <v>1889</v>
      </c>
      <c r="I29" s="5">
        <v>20</v>
      </c>
      <c r="J29" s="6">
        <v>12</v>
      </c>
    </row>
    <row r="30" spans="2:10" ht="15">
      <c r="B30" s="329">
        <v>21</v>
      </c>
      <c r="C30" s="329">
        <v>185</v>
      </c>
      <c r="D30" s="333" t="s">
        <v>1890</v>
      </c>
      <c r="E30" s="329">
        <v>2011</v>
      </c>
      <c r="F30" s="329" t="s">
        <v>1875</v>
      </c>
      <c r="G30" s="330">
        <v>0.004768518518518518</v>
      </c>
      <c r="H30" s="329" t="s">
        <v>1891</v>
      </c>
      <c r="I30" s="5">
        <v>21</v>
      </c>
      <c r="J30" s="6">
        <v>10</v>
      </c>
    </row>
    <row r="31" spans="2:10" ht="15">
      <c r="B31" s="329">
        <v>22</v>
      </c>
      <c r="C31" s="329">
        <v>42</v>
      </c>
      <c r="D31" s="333" t="s">
        <v>1034</v>
      </c>
      <c r="E31" s="329">
        <v>2011</v>
      </c>
      <c r="F31" s="329" t="s">
        <v>1881</v>
      </c>
      <c r="G31" s="330">
        <v>0.004976851851851852</v>
      </c>
      <c r="H31" s="329" t="s">
        <v>1892</v>
      </c>
      <c r="I31" s="5">
        <v>22</v>
      </c>
      <c r="J31" s="6">
        <v>9</v>
      </c>
    </row>
    <row r="32" spans="2:10" ht="15">
      <c r="B32" s="329">
        <v>23</v>
      </c>
      <c r="C32" s="329">
        <v>58</v>
      </c>
      <c r="D32" s="333" t="s">
        <v>263</v>
      </c>
      <c r="E32" s="329">
        <v>2013</v>
      </c>
      <c r="F32" s="329" t="s">
        <v>1858</v>
      </c>
      <c r="G32" s="330">
        <v>0.005023148148148148</v>
      </c>
      <c r="H32" s="329" t="s">
        <v>1893</v>
      </c>
      <c r="I32" s="5">
        <v>23</v>
      </c>
      <c r="J32" s="6">
        <v>8</v>
      </c>
    </row>
    <row r="33" spans="2:10" ht="15">
      <c r="B33" s="329">
        <v>24</v>
      </c>
      <c r="C33" s="329">
        <v>46</v>
      </c>
      <c r="D33" s="333" t="s">
        <v>1032</v>
      </c>
      <c r="E33" s="329">
        <v>2013</v>
      </c>
      <c r="F33" s="329" t="s">
        <v>1881</v>
      </c>
      <c r="G33" s="330">
        <v>0.005208333333333333</v>
      </c>
      <c r="H33" s="329" t="s">
        <v>1894</v>
      </c>
      <c r="I33" s="5">
        <v>24</v>
      </c>
      <c r="J33" s="6">
        <v>7</v>
      </c>
    </row>
    <row r="34" spans="2:10" ht="15">
      <c r="B34" s="329">
        <v>25</v>
      </c>
      <c r="C34" s="329">
        <v>61</v>
      </c>
      <c r="D34" s="333" t="s">
        <v>1895</v>
      </c>
      <c r="E34" s="329">
        <v>2013</v>
      </c>
      <c r="F34" s="329" t="s">
        <v>1881</v>
      </c>
      <c r="G34" s="330">
        <v>0.005358796296296296</v>
      </c>
      <c r="H34" s="329" t="s">
        <v>1896</v>
      </c>
      <c r="I34" s="5">
        <v>25</v>
      </c>
      <c r="J34" s="6">
        <v>6</v>
      </c>
    </row>
    <row r="35" spans="2:10" ht="15">
      <c r="B35" s="329">
        <v>26</v>
      </c>
      <c r="C35" s="329">
        <v>49</v>
      </c>
      <c r="D35" s="333" t="s">
        <v>1897</v>
      </c>
      <c r="E35" s="329">
        <v>2013</v>
      </c>
      <c r="F35" s="329" t="s">
        <v>1898</v>
      </c>
      <c r="G35" s="330">
        <v>0.006099537037037036</v>
      </c>
      <c r="H35" s="329" t="s">
        <v>1899</v>
      </c>
      <c r="I35" s="5">
        <v>26</v>
      </c>
      <c r="J35" s="6">
        <v>5</v>
      </c>
    </row>
    <row r="36" spans="2:10" ht="15">
      <c r="B36" s="329">
        <v>26</v>
      </c>
      <c r="C36" s="329">
        <v>65</v>
      </c>
      <c r="D36" s="333" t="s">
        <v>1900</v>
      </c>
      <c r="E36" s="329">
        <v>2014</v>
      </c>
      <c r="F36" s="329" t="s">
        <v>1898</v>
      </c>
      <c r="G36" s="330">
        <v>0.006099537037037036</v>
      </c>
      <c r="H36" s="329" t="s">
        <v>1899</v>
      </c>
      <c r="I36" s="5">
        <v>26</v>
      </c>
      <c r="J36" s="6">
        <v>5</v>
      </c>
    </row>
    <row r="38" spans="2:8" ht="12.75">
      <c r="B38" s="419" t="s">
        <v>1931</v>
      </c>
      <c r="C38" s="401"/>
      <c r="D38" s="401"/>
      <c r="E38" s="401"/>
      <c r="F38" s="401"/>
      <c r="G38" s="401"/>
      <c r="H38" s="401"/>
    </row>
    <row r="39" spans="2:10" s="163" customFormat="1" ht="30.75" customHeight="1">
      <c r="B39" s="18" t="s">
        <v>4</v>
      </c>
      <c r="C39" s="18" t="s">
        <v>670</v>
      </c>
      <c r="D39" s="18" t="s">
        <v>26</v>
      </c>
      <c r="E39" s="18" t="s">
        <v>38</v>
      </c>
      <c r="F39" s="18" t="s">
        <v>177</v>
      </c>
      <c r="G39" s="18" t="s">
        <v>55</v>
      </c>
      <c r="H39" s="18" t="s">
        <v>75</v>
      </c>
      <c r="I39" s="4" t="s">
        <v>4</v>
      </c>
      <c r="J39" s="4" t="s">
        <v>6</v>
      </c>
    </row>
    <row r="40" spans="2:10" ht="15">
      <c r="B40" s="329">
        <v>1</v>
      </c>
      <c r="C40" s="329">
        <v>117</v>
      </c>
      <c r="D40" s="333" t="s">
        <v>63</v>
      </c>
      <c r="E40" s="329">
        <v>2008</v>
      </c>
      <c r="F40" s="329" t="s">
        <v>1858</v>
      </c>
      <c r="G40" s="330">
        <v>0.0036111111111111114</v>
      </c>
      <c r="H40" s="329">
        <v>0</v>
      </c>
      <c r="I40" s="5">
        <v>1</v>
      </c>
      <c r="J40" s="6">
        <v>60</v>
      </c>
    </row>
    <row r="41" spans="2:10" ht="15">
      <c r="B41" s="329">
        <v>2</v>
      </c>
      <c r="C41" s="329">
        <v>130</v>
      </c>
      <c r="D41" s="333" t="s">
        <v>125</v>
      </c>
      <c r="E41" s="329">
        <v>2008</v>
      </c>
      <c r="F41" s="329" t="s">
        <v>1858</v>
      </c>
      <c r="G41" s="330">
        <v>0.0037384259259259263</v>
      </c>
      <c r="H41" s="329" t="s">
        <v>1861</v>
      </c>
      <c r="I41" s="5">
        <v>2</v>
      </c>
      <c r="J41" s="6">
        <v>54</v>
      </c>
    </row>
    <row r="42" spans="2:10" ht="15">
      <c r="B42" s="329">
        <v>3</v>
      </c>
      <c r="C42" s="329">
        <v>126</v>
      </c>
      <c r="D42" s="333" t="s">
        <v>1904</v>
      </c>
      <c r="E42" s="329">
        <v>2008</v>
      </c>
      <c r="F42" s="329" t="s">
        <v>1875</v>
      </c>
      <c r="G42" s="330">
        <v>0.0038657407407407408</v>
      </c>
      <c r="H42" s="329" t="s">
        <v>1905</v>
      </c>
      <c r="I42" s="5">
        <v>3</v>
      </c>
      <c r="J42" s="6">
        <v>48</v>
      </c>
    </row>
    <row r="43" spans="2:10" ht="15">
      <c r="B43" s="329">
        <v>4</v>
      </c>
      <c r="C43" s="329">
        <v>118</v>
      </c>
      <c r="D43" s="333" t="s">
        <v>47</v>
      </c>
      <c r="E43" s="329">
        <v>2009</v>
      </c>
      <c r="F43" s="329" t="s">
        <v>1858</v>
      </c>
      <c r="G43" s="330">
        <v>0.003958333333333334</v>
      </c>
      <c r="H43" s="329" t="s">
        <v>1906</v>
      </c>
      <c r="I43" s="5">
        <v>4</v>
      </c>
      <c r="J43" s="6">
        <v>43</v>
      </c>
    </row>
    <row r="44" spans="2:10" ht="15">
      <c r="B44" s="329">
        <v>5</v>
      </c>
      <c r="C44" s="329">
        <v>133</v>
      </c>
      <c r="D44" s="333" t="s">
        <v>94</v>
      </c>
      <c r="E44" s="329">
        <v>2009</v>
      </c>
      <c r="F44" s="329" t="s">
        <v>1858</v>
      </c>
      <c r="G44" s="330">
        <v>0.003981481481481482</v>
      </c>
      <c r="H44" s="329" t="s">
        <v>1907</v>
      </c>
      <c r="I44" s="5">
        <v>5</v>
      </c>
      <c r="J44" s="6">
        <v>40</v>
      </c>
    </row>
    <row r="45" spans="2:10" ht="15">
      <c r="B45" s="329">
        <v>6</v>
      </c>
      <c r="C45" s="329">
        <v>75</v>
      </c>
      <c r="D45" s="333" t="s">
        <v>1405</v>
      </c>
      <c r="E45" s="329">
        <v>2008</v>
      </c>
      <c r="F45" s="329" t="s">
        <v>1860</v>
      </c>
      <c r="G45" s="330">
        <v>0.004050925925925926</v>
      </c>
      <c r="H45" s="329" t="s">
        <v>1908</v>
      </c>
      <c r="I45" s="5">
        <v>6</v>
      </c>
      <c r="J45" s="6">
        <v>38</v>
      </c>
    </row>
    <row r="46" spans="2:10" ht="15">
      <c r="B46" s="329">
        <v>7</v>
      </c>
      <c r="C46" s="329">
        <v>125</v>
      </c>
      <c r="D46" s="333" t="s">
        <v>1909</v>
      </c>
      <c r="E46" s="329">
        <v>2008</v>
      </c>
      <c r="F46" s="329" t="s">
        <v>1910</v>
      </c>
      <c r="G46" s="330">
        <v>0.004085648148148148</v>
      </c>
      <c r="H46" s="329" t="s">
        <v>1911</v>
      </c>
      <c r="I46" s="5">
        <v>7</v>
      </c>
      <c r="J46" s="6">
        <v>36</v>
      </c>
    </row>
    <row r="47" spans="2:10" ht="15">
      <c r="B47" s="329">
        <v>8</v>
      </c>
      <c r="C47" s="329">
        <v>128</v>
      </c>
      <c r="D47" s="333" t="s">
        <v>1912</v>
      </c>
      <c r="E47" s="329">
        <v>2009</v>
      </c>
      <c r="F47" s="329" t="s">
        <v>1881</v>
      </c>
      <c r="G47" s="330">
        <v>0.0043055555555555555</v>
      </c>
      <c r="H47" s="329" t="s">
        <v>1913</v>
      </c>
      <c r="I47" s="5">
        <v>8</v>
      </c>
      <c r="J47" s="6">
        <v>34</v>
      </c>
    </row>
    <row r="48" spans="2:10" ht="15">
      <c r="B48" s="329">
        <v>9</v>
      </c>
      <c r="C48" s="329">
        <v>131</v>
      </c>
      <c r="D48" s="333" t="s">
        <v>93</v>
      </c>
      <c r="E48" s="329">
        <v>2009</v>
      </c>
      <c r="F48" s="329" t="s">
        <v>1858</v>
      </c>
      <c r="G48" s="330">
        <v>0.0043749999999999995</v>
      </c>
      <c r="H48" s="329" t="s">
        <v>1914</v>
      </c>
      <c r="I48" s="5">
        <v>9</v>
      </c>
      <c r="J48" s="6">
        <v>32</v>
      </c>
    </row>
    <row r="49" spans="2:10" ht="15">
      <c r="B49" s="329">
        <v>10</v>
      </c>
      <c r="C49" s="329">
        <v>127</v>
      </c>
      <c r="D49" s="333" t="s">
        <v>1399</v>
      </c>
      <c r="E49" s="329">
        <v>2009</v>
      </c>
      <c r="F49" s="329" t="s">
        <v>1860</v>
      </c>
      <c r="G49" s="330">
        <v>0.004409722222222222</v>
      </c>
      <c r="H49" s="329" t="s">
        <v>1915</v>
      </c>
      <c r="I49" s="5">
        <v>10</v>
      </c>
      <c r="J49" s="6">
        <v>31</v>
      </c>
    </row>
    <row r="50" spans="2:10" ht="15">
      <c r="B50" s="329">
        <v>11</v>
      </c>
      <c r="C50" s="329">
        <v>116</v>
      </c>
      <c r="D50" s="333" t="s">
        <v>1044</v>
      </c>
      <c r="E50" s="329">
        <v>2009</v>
      </c>
      <c r="F50" s="329" t="s">
        <v>1881</v>
      </c>
      <c r="G50" s="330">
        <v>0.004432870370370371</v>
      </c>
      <c r="H50" s="329" t="s">
        <v>1916</v>
      </c>
      <c r="I50" s="5">
        <v>11</v>
      </c>
      <c r="J50" s="6">
        <v>30</v>
      </c>
    </row>
    <row r="51" spans="2:10" ht="15">
      <c r="B51" s="329">
        <v>12</v>
      </c>
      <c r="C51" s="329">
        <v>129</v>
      </c>
      <c r="D51" s="333" t="s">
        <v>1042</v>
      </c>
      <c r="E51" s="329">
        <v>2008</v>
      </c>
      <c r="F51" s="329" t="s">
        <v>1881</v>
      </c>
      <c r="G51" s="330">
        <v>0.004467592592592593</v>
      </c>
      <c r="H51" s="329" t="s">
        <v>1917</v>
      </c>
      <c r="I51" s="5">
        <v>12</v>
      </c>
      <c r="J51" s="6">
        <v>28</v>
      </c>
    </row>
    <row r="52" spans="2:10" ht="15">
      <c r="B52" s="329">
        <v>13</v>
      </c>
      <c r="C52" s="329">
        <v>132</v>
      </c>
      <c r="D52" s="333" t="s">
        <v>1918</v>
      </c>
      <c r="E52" s="329">
        <v>2008</v>
      </c>
      <c r="F52" s="329" t="s">
        <v>1910</v>
      </c>
      <c r="G52" s="330">
        <v>0.0044907407407407405</v>
      </c>
      <c r="H52" s="329" t="s">
        <v>1919</v>
      </c>
      <c r="I52" s="5">
        <v>13</v>
      </c>
      <c r="J52" s="6">
        <v>26</v>
      </c>
    </row>
    <row r="53" spans="2:10" ht="15">
      <c r="B53" s="329">
        <v>14</v>
      </c>
      <c r="C53" s="329">
        <v>124</v>
      </c>
      <c r="D53" s="333" t="s">
        <v>1920</v>
      </c>
      <c r="E53" s="329">
        <v>2009</v>
      </c>
      <c r="F53" s="329" t="s">
        <v>1910</v>
      </c>
      <c r="G53" s="330">
        <v>0.004571759259259259</v>
      </c>
      <c r="H53" s="329" t="s">
        <v>1921</v>
      </c>
      <c r="I53" s="5">
        <v>14</v>
      </c>
      <c r="J53" s="6">
        <v>24</v>
      </c>
    </row>
    <row r="54" spans="2:10" ht="15">
      <c r="B54" s="329">
        <v>15</v>
      </c>
      <c r="C54" s="329">
        <v>123</v>
      </c>
      <c r="D54" s="333" t="s">
        <v>1922</v>
      </c>
      <c r="E54" s="329">
        <v>2009</v>
      </c>
      <c r="F54" s="329" t="s">
        <v>1881</v>
      </c>
      <c r="G54" s="330">
        <v>0.004594907407407408</v>
      </c>
      <c r="H54" s="329" t="s">
        <v>1923</v>
      </c>
      <c r="I54" s="5">
        <v>15</v>
      </c>
      <c r="J54" s="6">
        <v>22</v>
      </c>
    </row>
    <row r="55" spans="2:10" ht="15">
      <c r="B55" s="329">
        <v>16</v>
      </c>
      <c r="C55" s="329">
        <v>120</v>
      </c>
      <c r="D55" s="333" t="s">
        <v>1924</v>
      </c>
      <c r="E55" s="329">
        <v>2009</v>
      </c>
      <c r="F55" s="329" t="s">
        <v>1860</v>
      </c>
      <c r="G55" s="330">
        <v>0.004733796296296296</v>
      </c>
      <c r="H55" s="329" t="s">
        <v>1925</v>
      </c>
      <c r="I55" s="5">
        <v>16</v>
      </c>
      <c r="J55" s="6">
        <v>20</v>
      </c>
    </row>
    <row r="56" spans="2:10" ht="15">
      <c r="B56" s="329">
        <v>17</v>
      </c>
      <c r="C56" s="329">
        <v>184</v>
      </c>
      <c r="D56" s="333" t="s">
        <v>1926</v>
      </c>
      <c r="E56" s="329">
        <v>2009</v>
      </c>
      <c r="F56" s="329" t="s">
        <v>1875</v>
      </c>
      <c r="G56" s="330">
        <v>0.00474537037037037</v>
      </c>
      <c r="H56" s="329" t="s">
        <v>1927</v>
      </c>
      <c r="I56" s="5">
        <v>17</v>
      </c>
      <c r="J56" s="6">
        <v>18</v>
      </c>
    </row>
    <row r="57" spans="2:10" ht="15">
      <c r="B57" s="329">
        <v>18</v>
      </c>
      <c r="C57" s="329">
        <v>119</v>
      </c>
      <c r="D57" s="333" t="s">
        <v>1928</v>
      </c>
      <c r="E57" s="329">
        <v>2009</v>
      </c>
      <c r="F57" s="329" t="s">
        <v>1881</v>
      </c>
      <c r="G57" s="330">
        <v>0.004791666666666667</v>
      </c>
      <c r="H57" s="329" t="s">
        <v>1929</v>
      </c>
      <c r="I57" s="5">
        <v>18</v>
      </c>
      <c r="J57" s="6">
        <v>16</v>
      </c>
    </row>
    <row r="58" spans="2:10" ht="15">
      <c r="B58" s="329">
        <v>19</v>
      </c>
      <c r="C58" s="329">
        <v>122</v>
      </c>
      <c r="D58" s="333" t="s">
        <v>1930</v>
      </c>
      <c r="E58" s="329">
        <v>2009</v>
      </c>
      <c r="F58" s="329" t="s">
        <v>1910</v>
      </c>
      <c r="G58" s="330">
        <v>0.004930555555555555</v>
      </c>
      <c r="H58" s="329" t="s">
        <v>2041</v>
      </c>
      <c r="I58" s="5">
        <v>19</v>
      </c>
      <c r="J58" s="6">
        <v>14</v>
      </c>
    </row>
    <row r="60" spans="2:8" ht="12.75">
      <c r="B60" s="419" t="s">
        <v>1934</v>
      </c>
      <c r="C60" s="401"/>
      <c r="D60" s="401"/>
      <c r="E60" s="401"/>
      <c r="F60" s="401"/>
      <c r="G60" s="401"/>
      <c r="H60" s="401"/>
    </row>
    <row r="61" spans="2:10" ht="31.5">
      <c r="B61" s="329" t="s">
        <v>4</v>
      </c>
      <c r="C61" s="329" t="s">
        <v>670</v>
      </c>
      <c r="D61" s="333" t="s">
        <v>26</v>
      </c>
      <c r="E61" s="329" t="s">
        <v>38</v>
      </c>
      <c r="F61" s="329" t="s">
        <v>177</v>
      </c>
      <c r="G61" s="330" t="s">
        <v>55</v>
      </c>
      <c r="H61" s="329" t="s">
        <v>75</v>
      </c>
      <c r="I61" s="4" t="s">
        <v>4</v>
      </c>
      <c r="J61" s="4" t="s">
        <v>6</v>
      </c>
    </row>
    <row r="62" spans="2:10" ht="15">
      <c r="B62" s="329">
        <v>1</v>
      </c>
      <c r="C62" s="329">
        <v>154</v>
      </c>
      <c r="D62" s="333" t="s">
        <v>66</v>
      </c>
      <c r="E62" s="329">
        <v>2007</v>
      </c>
      <c r="F62" s="329" t="s">
        <v>1858</v>
      </c>
      <c r="G62" s="330">
        <v>0.005648148148148148</v>
      </c>
      <c r="H62" s="329">
        <v>0</v>
      </c>
      <c r="I62" s="5">
        <v>1</v>
      </c>
      <c r="J62" s="6">
        <v>60</v>
      </c>
    </row>
    <row r="63" spans="2:10" ht="15">
      <c r="B63" s="329">
        <v>2</v>
      </c>
      <c r="C63" s="329">
        <v>156</v>
      </c>
      <c r="D63" s="333" t="s">
        <v>45</v>
      </c>
      <c r="E63" s="329">
        <v>2006</v>
      </c>
      <c r="F63" s="329" t="s">
        <v>1858</v>
      </c>
      <c r="G63" s="330">
        <v>0.005868055555555554</v>
      </c>
      <c r="H63" s="329" t="s">
        <v>1935</v>
      </c>
      <c r="I63" s="5">
        <v>2</v>
      </c>
      <c r="J63" s="6">
        <v>54</v>
      </c>
    </row>
    <row r="64" spans="2:10" ht="15">
      <c r="B64" s="329">
        <v>3</v>
      </c>
      <c r="C64" s="329">
        <v>155</v>
      </c>
      <c r="D64" s="333" t="s">
        <v>1936</v>
      </c>
      <c r="E64" s="329">
        <v>2006</v>
      </c>
      <c r="F64" s="329" t="s">
        <v>1875</v>
      </c>
      <c r="G64" s="330">
        <v>0.00587962962962963</v>
      </c>
      <c r="H64" s="329" t="s">
        <v>1937</v>
      </c>
      <c r="I64" s="5">
        <v>3</v>
      </c>
      <c r="J64" s="6">
        <v>48</v>
      </c>
    </row>
    <row r="65" spans="2:10" ht="15">
      <c r="B65" s="329">
        <v>4</v>
      </c>
      <c r="C65" s="329">
        <v>157</v>
      </c>
      <c r="D65" s="333" t="s">
        <v>1426</v>
      </c>
      <c r="E65" s="329">
        <v>2006</v>
      </c>
      <c r="F65" s="329" t="s">
        <v>1910</v>
      </c>
      <c r="G65" s="330">
        <v>0.005983796296296296</v>
      </c>
      <c r="H65" s="329" t="s">
        <v>1938</v>
      </c>
      <c r="I65" s="5">
        <v>4</v>
      </c>
      <c r="J65" s="6">
        <v>43</v>
      </c>
    </row>
    <row r="66" spans="2:10" ht="15">
      <c r="B66" s="329">
        <v>5</v>
      </c>
      <c r="C66" s="329">
        <v>159</v>
      </c>
      <c r="D66" s="333" t="s">
        <v>124</v>
      </c>
      <c r="E66" s="329">
        <v>2007</v>
      </c>
      <c r="F66" s="329" t="s">
        <v>1858</v>
      </c>
      <c r="G66" s="330">
        <v>0.006261574074074075</v>
      </c>
      <c r="H66" s="329" t="s">
        <v>1939</v>
      </c>
      <c r="I66" s="5">
        <v>5</v>
      </c>
      <c r="J66" s="6">
        <v>40</v>
      </c>
    </row>
    <row r="67" spans="2:10" ht="15">
      <c r="B67" s="329">
        <v>6</v>
      </c>
      <c r="C67" s="329">
        <v>158</v>
      </c>
      <c r="D67" s="333" t="s">
        <v>1940</v>
      </c>
      <c r="E67" s="329">
        <v>2006</v>
      </c>
      <c r="F67" s="329" t="s">
        <v>1875</v>
      </c>
      <c r="G67" s="330">
        <v>0.0071643518518518514</v>
      </c>
      <c r="H67" s="329" t="s">
        <v>1941</v>
      </c>
      <c r="I67" s="5">
        <v>6</v>
      </c>
      <c r="J67" s="6">
        <v>38</v>
      </c>
    </row>
    <row r="68" spans="2:10" ht="15">
      <c r="B68" s="329">
        <v>7</v>
      </c>
      <c r="C68" s="329">
        <v>152</v>
      </c>
      <c r="D68" s="333" t="s">
        <v>1942</v>
      </c>
      <c r="E68" s="329">
        <v>2006</v>
      </c>
      <c r="F68" s="329" t="s">
        <v>1910</v>
      </c>
      <c r="G68" s="330">
        <v>0.007488425925925926</v>
      </c>
      <c r="H68" s="329" t="s">
        <v>1943</v>
      </c>
      <c r="I68" s="5">
        <v>7</v>
      </c>
      <c r="J68" s="6">
        <v>36</v>
      </c>
    </row>
    <row r="69" spans="2:10" ht="15">
      <c r="B69" s="329">
        <v>8</v>
      </c>
      <c r="C69" s="329">
        <v>151</v>
      </c>
      <c r="D69" s="333" t="s">
        <v>1944</v>
      </c>
      <c r="E69" s="329">
        <v>2006</v>
      </c>
      <c r="F69" s="329" t="s">
        <v>1910</v>
      </c>
      <c r="G69" s="330">
        <v>0.0077314814814814815</v>
      </c>
      <c r="H69" s="329" t="s">
        <v>1945</v>
      </c>
      <c r="I69" s="5">
        <v>8</v>
      </c>
      <c r="J69" s="6">
        <v>34</v>
      </c>
    </row>
    <row r="70" spans="2:10" ht="15">
      <c r="B70" s="329">
        <v>9</v>
      </c>
      <c r="C70" s="329">
        <v>161</v>
      </c>
      <c r="D70" s="333" t="s">
        <v>1946</v>
      </c>
      <c r="E70" s="329">
        <v>2006</v>
      </c>
      <c r="F70" s="329" t="s">
        <v>1910</v>
      </c>
      <c r="G70" s="330">
        <v>0.008912037037037038</v>
      </c>
      <c r="H70" s="329" t="s">
        <v>1947</v>
      </c>
      <c r="I70" s="5">
        <v>9</v>
      </c>
      <c r="J70" s="6">
        <v>32</v>
      </c>
    </row>
    <row r="72" spans="2:8" ht="12.75">
      <c r="B72" s="419" t="s">
        <v>1949</v>
      </c>
      <c r="C72" s="401"/>
      <c r="D72" s="401"/>
      <c r="E72" s="401"/>
      <c r="F72" s="401"/>
      <c r="G72" s="401"/>
      <c r="H72" s="401"/>
    </row>
    <row r="73" spans="2:10" ht="31.5">
      <c r="B73" s="329" t="s">
        <v>4</v>
      </c>
      <c r="C73" s="329" t="s">
        <v>670</v>
      </c>
      <c r="D73" s="333" t="s">
        <v>26</v>
      </c>
      <c r="E73" s="329" t="s">
        <v>38</v>
      </c>
      <c r="F73" s="329" t="s">
        <v>177</v>
      </c>
      <c r="G73" s="330" t="s">
        <v>55</v>
      </c>
      <c r="H73" s="329" t="s">
        <v>75</v>
      </c>
      <c r="I73" s="4" t="s">
        <v>4</v>
      </c>
      <c r="J73" s="4" t="s">
        <v>6</v>
      </c>
    </row>
    <row r="74" spans="2:10" ht="15">
      <c r="B74" s="329" t="s">
        <v>1948</v>
      </c>
      <c r="C74" s="329">
        <v>170</v>
      </c>
      <c r="D74" s="333" t="s">
        <v>76</v>
      </c>
      <c r="E74" s="329">
        <v>2005</v>
      </c>
      <c r="F74" s="329" t="s">
        <v>1858</v>
      </c>
      <c r="G74" s="330">
        <v>0.006307870370370371</v>
      </c>
      <c r="H74" s="329">
        <v>0</v>
      </c>
      <c r="I74" s="5">
        <v>1</v>
      </c>
      <c r="J74" s="6">
        <v>60</v>
      </c>
    </row>
    <row r="76" spans="2:8" ht="12.75">
      <c r="B76" s="419" t="s">
        <v>1951</v>
      </c>
      <c r="C76" s="401"/>
      <c r="D76" s="401"/>
      <c r="E76" s="401"/>
      <c r="F76" s="401"/>
      <c r="G76" s="401"/>
      <c r="H76" s="401"/>
    </row>
    <row r="77" spans="2:10" ht="31.5">
      <c r="B77" s="329" t="s">
        <v>4</v>
      </c>
      <c r="C77" s="329" t="s">
        <v>670</v>
      </c>
      <c r="D77" s="333" t="s">
        <v>26</v>
      </c>
      <c r="E77" s="329" t="s">
        <v>38</v>
      </c>
      <c r="F77" s="329" t="s">
        <v>177</v>
      </c>
      <c r="G77" s="330" t="s">
        <v>55</v>
      </c>
      <c r="H77" s="329" t="s">
        <v>75</v>
      </c>
      <c r="I77" s="4" t="s">
        <v>4</v>
      </c>
      <c r="J77" s="4" t="s">
        <v>6</v>
      </c>
    </row>
    <row r="78" spans="2:10" ht="15">
      <c r="B78" s="329">
        <v>1</v>
      </c>
      <c r="C78" s="329">
        <v>176</v>
      </c>
      <c r="D78" s="333" t="s">
        <v>1950</v>
      </c>
      <c r="E78" s="329">
        <v>2001</v>
      </c>
      <c r="F78" s="329" t="s">
        <v>1910</v>
      </c>
      <c r="G78" s="330">
        <v>0.006921296296296297</v>
      </c>
      <c r="H78" s="329">
        <v>0</v>
      </c>
      <c r="I78" s="5">
        <v>1</v>
      </c>
      <c r="J78" s="6">
        <v>60</v>
      </c>
    </row>
    <row r="80" spans="2:8" ht="12.75">
      <c r="B80" s="419" t="s">
        <v>1953</v>
      </c>
      <c r="C80" s="401"/>
      <c r="D80" s="401"/>
      <c r="E80" s="401"/>
      <c r="F80" s="401"/>
      <c r="G80" s="401"/>
      <c r="H80" s="401"/>
    </row>
    <row r="81" spans="2:10" ht="31.5">
      <c r="B81" s="329" t="s">
        <v>4</v>
      </c>
      <c r="C81" s="329" t="s">
        <v>670</v>
      </c>
      <c r="D81" s="333" t="s">
        <v>26</v>
      </c>
      <c r="E81" s="329" t="s">
        <v>38</v>
      </c>
      <c r="F81" s="329" t="s">
        <v>177</v>
      </c>
      <c r="G81" s="330" t="s">
        <v>55</v>
      </c>
      <c r="H81" s="329" t="s">
        <v>75</v>
      </c>
      <c r="I81" s="4" t="s">
        <v>4</v>
      </c>
      <c r="J81" s="4" t="s">
        <v>6</v>
      </c>
    </row>
    <row r="82" spans="2:10" ht="15">
      <c r="B82" s="329">
        <v>1</v>
      </c>
      <c r="C82" s="329">
        <v>182</v>
      </c>
      <c r="D82" s="333" t="s">
        <v>118</v>
      </c>
      <c r="E82" s="329">
        <v>1975</v>
      </c>
      <c r="F82" s="329" t="s">
        <v>1858</v>
      </c>
      <c r="G82" s="330">
        <v>0.006539351851851852</v>
      </c>
      <c r="H82" s="329">
        <v>0</v>
      </c>
      <c r="I82" s="5">
        <v>1</v>
      </c>
      <c r="J82" s="6">
        <v>60</v>
      </c>
    </row>
    <row r="83" spans="2:10" ht="15">
      <c r="B83" s="329">
        <v>2</v>
      </c>
      <c r="C83" s="329">
        <v>181</v>
      </c>
      <c r="D83" s="333" t="s">
        <v>131</v>
      </c>
      <c r="E83" s="329">
        <v>1976</v>
      </c>
      <c r="F83" s="329" t="s">
        <v>1858</v>
      </c>
      <c r="G83" s="330">
        <v>0.008888888888888889</v>
      </c>
      <c r="H83" s="329" t="s">
        <v>1952</v>
      </c>
      <c r="I83" s="5">
        <v>2</v>
      </c>
      <c r="J83" s="6">
        <v>54</v>
      </c>
    </row>
    <row r="85" spans="2:8" ht="12.75">
      <c r="B85" s="419" t="s">
        <v>1957</v>
      </c>
      <c r="C85" s="401"/>
      <c r="D85" s="401"/>
      <c r="E85" s="401"/>
      <c r="F85" s="401"/>
      <c r="G85" s="401"/>
      <c r="H85" s="401"/>
    </row>
    <row r="86" spans="2:10" ht="31.5">
      <c r="B86" s="329" t="s">
        <v>4</v>
      </c>
      <c r="C86" s="329" t="s">
        <v>670</v>
      </c>
      <c r="D86" s="333" t="s">
        <v>26</v>
      </c>
      <c r="E86" s="329" t="s">
        <v>38</v>
      </c>
      <c r="F86" s="329" t="s">
        <v>177</v>
      </c>
      <c r="G86" s="330" t="s">
        <v>55</v>
      </c>
      <c r="H86" s="329" t="s">
        <v>75</v>
      </c>
      <c r="I86" s="4" t="s">
        <v>4</v>
      </c>
      <c r="J86" s="4" t="s">
        <v>6</v>
      </c>
    </row>
    <row r="87" spans="2:10" ht="15">
      <c r="B87" s="329">
        <v>1</v>
      </c>
      <c r="C87" s="329">
        <v>180</v>
      </c>
      <c r="D87" s="333" t="s">
        <v>1954</v>
      </c>
      <c r="E87" s="329">
        <v>1981</v>
      </c>
      <c r="F87" s="329" t="s">
        <v>1858</v>
      </c>
      <c r="G87" s="330">
        <v>0.0060416666666666665</v>
      </c>
      <c r="H87" s="329">
        <v>0</v>
      </c>
      <c r="I87" s="5">
        <v>1</v>
      </c>
      <c r="J87" s="6">
        <v>60</v>
      </c>
    </row>
    <row r="88" spans="2:10" ht="15">
      <c r="B88" s="329">
        <v>2</v>
      </c>
      <c r="C88" s="329">
        <v>179</v>
      </c>
      <c r="D88" s="333" t="s">
        <v>861</v>
      </c>
      <c r="E88" s="329">
        <v>1979</v>
      </c>
      <c r="F88" s="329" t="s">
        <v>1</v>
      </c>
      <c r="G88" s="330" t="s">
        <v>1955</v>
      </c>
      <c r="H88" s="329" t="s">
        <v>1956</v>
      </c>
      <c r="I88" s="5">
        <v>2</v>
      </c>
      <c r="J88" s="6">
        <v>54</v>
      </c>
    </row>
    <row r="90" spans="2:8" ht="12.75">
      <c r="B90" s="419" t="s">
        <v>1962</v>
      </c>
      <c r="C90" s="401"/>
      <c r="D90" s="401"/>
      <c r="E90" s="401"/>
      <c r="F90" s="401"/>
      <c r="G90" s="401"/>
      <c r="H90" s="401"/>
    </row>
    <row r="91" spans="2:10" ht="31.5">
      <c r="B91" s="329" t="s">
        <v>4</v>
      </c>
      <c r="C91" s="329" t="s">
        <v>670</v>
      </c>
      <c r="D91" s="333" t="s">
        <v>26</v>
      </c>
      <c r="E91" s="329" t="s">
        <v>38</v>
      </c>
      <c r="F91" s="329" t="s">
        <v>177</v>
      </c>
      <c r="G91" s="330" t="s">
        <v>55</v>
      </c>
      <c r="H91" s="329" t="s">
        <v>75</v>
      </c>
      <c r="I91" s="4" t="s">
        <v>4</v>
      </c>
      <c r="J91" s="4" t="s">
        <v>6</v>
      </c>
    </row>
    <row r="92" spans="2:10" ht="15">
      <c r="B92" s="329">
        <v>1</v>
      </c>
      <c r="C92" s="329">
        <v>171</v>
      </c>
      <c r="D92" s="333" t="s">
        <v>80</v>
      </c>
      <c r="E92" s="329">
        <v>2003</v>
      </c>
      <c r="F92" s="329" t="s">
        <v>1858</v>
      </c>
      <c r="G92" s="330">
        <v>0.00474537037037037</v>
      </c>
      <c r="H92" s="329">
        <v>0</v>
      </c>
      <c r="I92" s="5">
        <v>1</v>
      </c>
      <c r="J92" s="6">
        <v>60</v>
      </c>
    </row>
    <row r="93" spans="2:10" ht="15">
      <c r="B93" s="329">
        <v>2</v>
      </c>
      <c r="C93" s="329">
        <v>175</v>
      </c>
      <c r="D93" s="333" t="s">
        <v>1007</v>
      </c>
      <c r="E93" s="329">
        <v>1997</v>
      </c>
      <c r="F93" s="329" t="s">
        <v>1</v>
      </c>
      <c r="G93" s="330">
        <v>0.00525462962962963</v>
      </c>
      <c r="H93" s="329" t="s">
        <v>1958</v>
      </c>
      <c r="I93" s="5">
        <v>2</v>
      </c>
      <c r="J93" s="6">
        <v>54</v>
      </c>
    </row>
    <row r="94" spans="2:10" ht="15">
      <c r="B94" s="329">
        <v>3</v>
      </c>
      <c r="C94" s="329">
        <v>173</v>
      </c>
      <c r="D94" s="333" t="s">
        <v>1540</v>
      </c>
      <c r="E94" s="329">
        <v>2003</v>
      </c>
      <c r="F94" s="329" t="s">
        <v>1959</v>
      </c>
      <c r="G94" s="330">
        <v>0.005497685185185185</v>
      </c>
      <c r="H94" s="329" t="s">
        <v>1960</v>
      </c>
      <c r="I94" s="5">
        <v>3</v>
      </c>
      <c r="J94" s="6">
        <v>48</v>
      </c>
    </row>
    <row r="95" spans="2:10" ht="15">
      <c r="B95" s="329">
        <v>4</v>
      </c>
      <c r="C95" s="329">
        <v>174</v>
      </c>
      <c r="D95" s="333" t="s">
        <v>79</v>
      </c>
      <c r="E95" s="329">
        <v>1994</v>
      </c>
      <c r="F95" s="329" t="s">
        <v>0</v>
      </c>
      <c r="G95" s="330">
        <v>0.005833333333333334</v>
      </c>
      <c r="H95" s="329" t="s">
        <v>1961</v>
      </c>
      <c r="I95" s="5">
        <v>4</v>
      </c>
      <c r="J95" s="6">
        <v>43</v>
      </c>
    </row>
    <row r="98" spans="2:8" ht="12.75">
      <c r="B98" s="419" t="s">
        <v>1967</v>
      </c>
      <c r="C98" s="401"/>
      <c r="D98" s="401"/>
      <c r="E98" s="401"/>
      <c r="F98" s="401"/>
      <c r="G98" s="401"/>
      <c r="H98" s="401"/>
    </row>
    <row r="99" spans="2:10" ht="31.5">
      <c r="B99" s="329" t="s">
        <v>4</v>
      </c>
      <c r="C99" s="329" t="s">
        <v>670</v>
      </c>
      <c r="D99" s="333" t="s">
        <v>26</v>
      </c>
      <c r="E99" s="329" t="s">
        <v>38</v>
      </c>
      <c r="F99" s="329" t="s">
        <v>177</v>
      </c>
      <c r="G99" s="330" t="s">
        <v>55</v>
      </c>
      <c r="H99" s="329" t="s">
        <v>75</v>
      </c>
      <c r="I99" s="4" t="s">
        <v>4</v>
      </c>
      <c r="J99" s="4" t="s">
        <v>6</v>
      </c>
    </row>
    <row r="100" spans="2:10" ht="15">
      <c r="B100" s="329" t="s">
        <v>1948</v>
      </c>
      <c r="C100" s="329">
        <v>168</v>
      </c>
      <c r="D100" s="333" t="s">
        <v>1109</v>
      </c>
      <c r="E100" s="329">
        <v>2005</v>
      </c>
      <c r="F100" s="329" t="s">
        <v>1881</v>
      </c>
      <c r="G100" s="330">
        <v>0.004652777777777777</v>
      </c>
      <c r="H100" s="329">
        <v>0</v>
      </c>
      <c r="I100" s="5">
        <v>1</v>
      </c>
      <c r="J100" s="6">
        <v>60</v>
      </c>
    </row>
    <row r="101" spans="2:10" ht="15">
      <c r="B101" s="329">
        <v>2</v>
      </c>
      <c r="C101" s="329">
        <v>166</v>
      </c>
      <c r="D101" s="333" t="s">
        <v>1456</v>
      </c>
      <c r="E101" s="329">
        <v>2005</v>
      </c>
      <c r="F101" s="329" t="s">
        <v>1875</v>
      </c>
      <c r="G101" s="330">
        <v>0.004664351851851852</v>
      </c>
      <c r="H101" s="329" t="s">
        <v>1963</v>
      </c>
      <c r="I101" s="5">
        <v>2</v>
      </c>
      <c r="J101" s="6">
        <v>54</v>
      </c>
    </row>
    <row r="102" spans="2:10" ht="15">
      <c r="B102" s="329">
        <v>3</v>
      </c>
      <c r="C102" s="329">
        <v>163</v>
      </c>
      <c r="D102" s="333" t="s">
        <v>1323</v>
      </c>
      <c r="E102" s="329">
        <v>2004</v>
      </c>
      <c r="F102" s="329" t="s">
        <v>1881</v>
      </c>
      <c r="G102" s="330">
        <v>0.004849537037037037</v>
      </c>
      <c r="H102" s="329" t="s">
        <v>1964</v>
      </c>
      <c r="I102" s="5">
        <v>3</v>
      </c>
      <c r="J102" s="6">
        <v>48</v>
      </c>
    </row>
    <row r="103" spans="2:10" ht="15">
      <c r="B103" s="329">
        <v>4</v>
      </c>
      <c r="C103" s="329">
        <v>167</v>
      </c>
      <c r="D103" s="333" t="s">
        <v>1327</v>
      </c>
      <c r="E103" s="329">
        <v>2005</v>
      </c>
      <c r="F103" s="329" t="s">
        <v>1910</v>
      </c>
      <c r="G103" s="330">
        <v>0.005023148148148148</v>
      </c>
      <c r="H103" s="329" t="s">
        <v>1907</v>
      </c>
      <c r="I103" s="5">
        <v>4</v>
      </c>
      <c r="J103" s="6">
        <v>43</v>
      </c>
    </row>
    <row r="104" spans="2:10" ht="15">
      <c r="B104" s="329">
        <v>5</v>
      </c>
      <c r="C104" s="329">
        <v>165</v>
      </c>
      <c r="D104" s="333" t="s">
        <v>161</v>
      </c>
      <c r="E104" s="329">
        <v>2005</v>
      </c>
      <c r="F104" s="329" t="s">
        <v>1881</v>
      </c>
      <c r="G104" s="330">
        <v>0.005497685185185185</v>
      </c>
      <c r="H104" s="329" t="s">
        <v>1885</v>
      </c>
      <c r="I104" s="5">
        <v>5</v>
      </c>
      <c r="J104" s="6">
        <v>40</v>
      </c>
    </row>
    <row r="105" spans="2:10" ht="15">
      <c r="B105" s="329">
        <v>6</v>
      </c>
      <c r="C105" s="329">
        <v>164</v>
      </c>
      <c r="D105" s="333" t="s">
        <v>1332</v>
      </c>
      <c r="E105" s="329">
        <v>2005</v>
      </c>
      <c r="F105" s="329" t="s">
        <v>1860</v>
      </c>
      <c r="G105" s="330">
        <v>0.00568287037037037</v>
      </c>
      <c r="H105" s="329" t="s">
        <v>1965</v>
      </c>
      <c r="I105" s="5">
        <v>6</v>
      </c>
      <c r="J105" s="6">
        <v>38</v>
      </c>
    </row>
    <row r="106" spans="2:10" ht="15">
      <c r="B106" s="329">
        <v>7</v>
      </c>
      <c r="C106" s="329">
        <v>162</v>
      </c>
      <c r="D106" s="333" t="s">
        <v>1112</v>
      </c>
      <c r="E106" s="329">
        <v>2005</v>
      </c>
      <c r="F106" s="329" t="s">
        <v>1881</v>
      </c>
      <c r="G106" s="330">
        <v>0.005706018518518519</v>
      </c>
      <c r="H106" s="329" t="s">
        <v>1966</v>
      </c>
      <c r="I106" s="5">
        <v>7</v>
      </c>
      <c r="J106" s="6">
        <v>36</v>
      </c>
    </row>
    <row r="109" spans="2:8" ht="12.75">
      <c r="B109" s="419" t="s">
        <v>1989</v>
      </c>
      <c r="C109" s="401"/>
      <c r="D109" s="401"/>
      <c r="E109" s="401"/>
      <c r="F109" s="401"/>
      <c r="G109" s="401"/>
      <c r="H109" s="401"/>
    </row>
    <row r="110" spans="2:10" ht="31.5">
      <c r="B110" s="329" t="s">
        <v>4</v>
      </c>
      <c r="C110" s="329" t="s">
        <v>670</v>
      </c>
      <c r="D110" s="333" t="s">
        <v>26</v>
      </c>
      <c r="E110" s="329" t="s">
        <v>38</v>
      </c>
      <c r="F110" s="329" t="s">
        <v>177</v>
      </c>
      <c r="G110" s="330" t="s">
        <v>55</v>
      </c>
      <c r="H110" s="329" t="s">
        <v>75</v>
      </c>
      <c r="I110" s="4" t="s">
        <v>4</v>
      </c>
      <c r="J110" s="4" t="s">
        <v>6</v>
      </c>
    </row>
    <row r="111" spans="2:10" ht="15">
      <c r="B111" s="329">
        <v>1</v>
      </c>
      <c r="C111" s="329">
        <v>150</v>
      </c>
      <c r="D111" s="333" t="s">
        <v>1304</v>
      </c>
      <c r="E111" s="329">
        <v>2007</v>
      </c>
      <c r="F111" s="329" t="s">
        <v>1968</v>
      </c>
      <c r="G111" s="330">
        <v>0.004733796296296296</v>
      </c>
      <c r="H111" s="329">
        <v>0</v>
      </c>
      <c r="I111" s="5">
        <v>1</v>
      </c>
      <c r="J111" s="6">
        <v>60</v>
      </c>
    </row>
    <row r="112" spans="2:10" ht="15">
      <c r="B112" s="329">
        <v>2</v>
      </c>
      <c r="C112" s="329">
        <v>137</v>
      </c>
      <c r="D112" s="333" t="s">
        <v>1106</v>
      </c>
      <c r="E112" s="329">
        <v>2007</v>
      </c>
      <c r="F112" s="329" t="s">
        <v>1969</v>
      </c>
      <c r="G112" s="330">
        <v>0.00474537037037037</v>
      </c>
      <c r="H112" s="329" t="s">
        <v>1963</v>
      </c>
      <c r="I112" s="5">
        <v>2</v>
      </c>
      <c r="J112" s="6">
        <v>54</v>
      </c>
    </row>
    <row r="113" spans="2:10" ht="15">
      <c r="B113" s="329">
        <v>3</v>
      </c>
      <c r="C113" s="329">
        <v>142</v>
      </c>
      <c r="D113" s="333" t="s">
        <v>99</v>
      </c>
      <c r="E113" s="329">
        <v>2007</v>
      </c>
      <c r="F113" s="329" t="s">
        <v>1970</v>
      </c>
      <c r="G113" s="330">
        <v>0.005127314814814815</v>
      </c>
      <c r="H113" s="329" t="s">
        <v>1971</v>
      </c>
      <c r="I113" s="5">
        <v>3</v>
      </c>
      <c r="J113" s="6">
        <v>48</v>
      </c>
    </row>
    <row r="114" spans="2:10" ht="15">
      <c r="B114" s="329">
        <v>4</v>
      </c>
      <c r="C114" s="329">
        <v>139</v>
      </c>
      <c r="D114" s="333" t="s">
        <v>1310</v>
      </c>
      <c r="E114" s="329">
        <v>2007</v>
      </c>
      <c r="F114" s="329" t="s">
        <v>1860</v>
      </c>
      <c r="G114" s="330">
        <v>0.0053125</v>
      </c>
      <c r="H114" s="329" t="s">
        <v>1972</v>
      </c>
      <c r="I114" s="5">
        <v>4</v>
      </c>
      <c r="J114" s="6">
        <v>43</v>
      </c>
    </row>
    <row r="115" spans="2:10" ht="15">
      <c r="B115" s="329">
        <v>5</v>
      </c>
      <c r="C115" s="329">
        <v>140</v>
      </c>
      <c r="D115" s="333" t="s">
        <v>1308</v>
      </c>
      <c r="E115" s="329">
        <v>2007</v>
      </c>
      <c r="F115" s="329" t="s">
        <v>1910</v>
      </c>
      <c r="G115" s="330">
        <v>0.005416666666666667</v>
      </c>
      <c r="H115" s="329" t="s">
        <v>1973</v>
      </c>
      <c r="I115" s="5">
        <v>5</v>
      </c>
      <c r="J115" s="6">
        <v>40</v>
      </c>
    </row>
    <row r="116" spans="2:10" ht="15">
      <c r="B116" s="329">
        <v>6</v>
      </c>
      <c r="C116" s="329">
        <v>149</v>
      </c>
      <c r="D116" s="333" t="s">
        <v>1551</v>
      </c>
      <c r="E116" s="329">
        <v>2007</v>
      </c>
      <c r="F116" s="329" t="s">
        <v>1968</v>
      </c>
      <c r="G116" s="330">
        <v>0.005439814814814815</v>
      </c>
      <c r="H116" s="329" t="s">
        <v>1974</v>
      </c>
      <c r="I116" s="5">
        <v>6</v>
      </c>
      <c r="J116" s="6">
        <v>38</v>
      </c>
    </row>
    <row r="117" spans="2:10" ht="15">
      <c r="B117" s="329">
        <v>7</v>
      </c>
      <c r="C117" s="329">
        <v>145</v>
      </c>
      <c r="D117" s="333" t="s">
        <v>1975</v>
      </c>
      <c r="E117" s="329">
        <v>2007</v>
      </c>
      <c r="F117" s="329" t="s">
        <v>1910</v>
      </c>
      <c r="G117" s="330">
        <v>0.005636574074074074</v>
      </c>
      <c r="H117" s="329" t="s">
        <v>1976</v>
      </c>
      <c r="I117" s="5">
        <v>7</v>
      </c>
      <c r="J117" s="6">
        <v>36</v>
      </c>
    </row>
    <row r="118" spans="2:10" ht="15">
      <c r="B118" s="329">
        <v>8</v>
      </c>
      <c r="C118" s="329">
        <v>146</v>
      </c>
      <c r="D118" s="333" t="s">
        <v>1104</v>
      </c>
      <c r="E118" s="329">
        <v>2006</v>
      </c>
      <c r="F118" s="329" t="s">
        <v>1858</v>
      </c>
      <c r="G118" s="330">
        <v>0.005694444444444444</v>
      </c>
      <c r="H118" s="329" t="s">
        <v>1921</v>
      </c>
      <c r="I118" s="5">
        <v>8</v>
      </c>
      <c r="J118" s="6">
        <v>34</v>
      </c>
    </row>
    <row r="119" spans="2:10" ht="15">
      <c r="B119" s="329">
        <v>9</v>
      </c>
      <c r="C119" s="329">
        <v>148</v>
      </c>
      <c r="D119" s="333" t="s">
        <v>1977</v>
      </c>
      <c r="E119" s="329">
        <v>2007</v>
      </c>
      <c r="F119" s="329" t="s">
        <v>1968</v>
      </c>
      <c r="G119" s="330">
        <v>0.005729166666666667</v>
      </c>
      <c r="H119" s="329" t="s">
        <v>1978</v>
      </c>
      <c r="I119" s="5">
        <v>9</v>
      </c>
      <c r="J119" s="6">
        <v>32</v>
      </c>
    </row>
    <row r="120" spans="2:10" ht="15">
      <c r="B120" s="329">
        <v>10</v>
      </c>
      <c r="C120" s="329">
        <v>144</v>
      </c>
      <c r="D120" s="333" t="s">
        <v>1979</v>
      </c>
      <c r="E120" s="329">
        <v>2007</v>
      </c>
      <c r="F120" s="329" t="s">
        <v>1875</v>
      </c>
      <c r="G120" s="330">
        <v>0.005752314814814814</v>
      </c>
      <c r="H120" s="329"/>
      <c r="I120" s="5">
        <v>10</v>
      </c>
      <c r="J120" s="6">
        <v>31</v>
      </c>
    </row>
    <row r="121" spans="2:10" ht="15">
      <c r="B121" s="329">
        <v>11</v>
      </c>
      <c r="C121" s="329">
        <v>136</v>
      </c>
      <c r="D121" s="333" t="s">
        <v>1312</v>
      </c>
      <c r="E121" s="329">
        <v>2007</v>
      </c>
      <c r="F121" s="329" t="s">
        <v>1860</v>
      </c>
      <c r="G121" s="330">
        <v>0.005833333333333334</v>
      </c>
      <c r="H121" s="329" t="s">
        <v>1891</v>
      </c>
      <c r="I121" s="5">
        <v>11</v>
      </c>
      <c r="J121" s="6">
        <v>30</v>
      </c>
    </row>
    <row r="122" spans="2:10" ht="15">
      <c r="B122" s="329">
        <v>11</v>
      </c>
      <c r="C122" s="329">
        <v>141</v>
      </c>
      <c r="D122" s="333" t="s">
        <v>1314</v>
      </c>
      <c r="E122" s="329">
        <v>2007</v>
      </c>
      <c r="F122" s="329" t="s">
        <v>1860</v>
      </c>
      <c r="G122" s="330">
        <v>0.005833333333333334</v>
      </c>
      <c r="H122" s="329" t="s">
        <v>1891</v>
      </c>
      <c r="I122" s="5">
        <v>12</v>
      </c>
      <c r="J122" s="6">
        <v>28</v>
      </c>
    </row>
    <row r="123" spans="2:10" ht="15">
      <c r="B123" s="329">
        <v>13</v>
      </c>
      <c r="C123" s="329">
        <v>134</v>
      </c>
      <c r="D123" s="333" t="s">
        <v>1980</v>
      </c>
      <c r="E123" s="329">
        <v>2007</v>
      </c>
      <c r="F123" s="329" t="s">
        <v>1881</v>
      </c>
      <c r="G123" s="330">
        <v>0.006030092592592593</v>
      </c>
      <c r="H123" s="329" t="s">
        <v>1981</v>
      </c>
      <c r="I123" s="5">
        <v>13</v>
      </c>
      <c r="J123" s="6">
        <v>26</v>
      </c>
    </row>
    <row r="124" spans="2:10" ht="15">
      <c r="B124" s="329">
        <v>14</v>
      </c>
      <c r="C124" s="329">
        <v>135</v>
      </c>
      <c r="D124" s="333" t="s">
        <v>1982</v>
      </c>
      <c r="E124" s="329">
        <v>2006</v>
      </c>
      <c r="F124" s="329" t="s">
        <v>1860</v>
      </c>
      <c r="G124" s="330">
        <v>0.006099537037037036</v>
      </c>
      <c r="H124" s="329" t="s">
        <v>1983</v>
      </c>
      <c r="I124" s="5">
        <v>14</v>
      </c>
      <c r="J124" s="6">
        <v>24</v>
      </c>
    </row>
    <row r="125" spans="2:10" ht="15">
      <c r="B125" s="329" t="s">
        <v>1984</v>
      </c>
      <c r="C125" s="329">
        <v>138</v>
      </c>
      <c r="D125" s="333" t="s">
        <v>1985</v>
      </c>
      <c r="E125" s="329">
        <v>2007</v>
      </c>
      <c r="F125" s="329" t="s">
        <v>1860</v>
      </c>
      <c r="G125" s="330">
        <v>0.0069560185185185185</v>
      </c>
      <c r="H125" s="329" t="s">
        <v>1986</v>
      </c>
      <c r="I125" s="5">
        <v>15</v>
      </c>
      <c r="J125" s="6">
        <v>22</v>
      </c>
    </row>
    <row r="126" spans="2:10" ht="15">
      <c r="B126" s="329">
        <v>16</v>
      </c>
      <c r="C126" s="329">
        <v>143</v>
      </c>
      <c r="D126" s="333" t="s">
        <v>1987</v>
      </c>
      <c r="E126" s="329">
        <v>2007</v>
      </c>
      <c r="F126" s="329" t="s">
        <v>1860</v>
      </c>
      <c r="G126" s="330">
        <v>0.007025462962962963</v>
      </c>
      <c r="H126" s="329" t="s">
        <v>1988</v>
      </c>
      <c r="I126" s="5">
        <v>16</v>
      </c>
      <c r="J126" s="6">
        <v>20</v>
      </c>
    </row>
    <row r="128" spans="2:8" ht="12.75">
      <c r="B128" s="419" t="s">
        <v>1991</v>
      </c>
      <c r="C128" s="401"/>
      <c r="D128" s="401"/>
      <c r="E128" s="401"/>
      <c r="F128" s="401"/>
      <c r="G128" s="401"/>
      <c r="H128" s="401"/>
    </row>
    <row r="129" spans="2:10" ht="31.5">
      <c r="B129" s="329" t="s">
        <v>4</v>
      </c>
      <c r="C129" s="329" t="s">
        <v>670</v>
      </c>
      <c r="D129" s="333" t="s">
        <v>26</v>
      </c>
      <c r="E129" s="329" t="s">
        <v>38</v>
      </c>
      <c r="F129" s="329" t="s">
        <v>177</v>
      </c>
      <c r="G129" s="330" t="s">
        <v>55</v>
      </c>
      <c r="H129" s="329" t="s">
        <v>75</v>
      </c>
      <c r="I129" s="4" t="s">
        <v>4</v>
      </c>
      <c r="J129" s="4" t="s">
        <v>6</v>
      </c>
    </row>
    <row r="130" spans="2:10" ht="15">
      <c r="B130" s="329" t="s">
        <v>1948</v>
      </c>
      <c r="C130" s="329">
        <v>183</v>
      </c>
      <c r="D130" s="333" t="s">
        <v>1990</v>
      </c>
      <c r="E130" s="329">
        <v>1957</v>
      </c>
      <c r="F130" s="329" t="s">
        <v>1461</v>
      </c>
      <c r="G130" s="330">
        <v>0.007847222222222222</v>
      </c>
      <c r="H130" s="329">
        <v>0</v>
      </c>
      <c r="I130" s="5">
        <v>1</v>
      </c>
      <c r="J130" s="6">
        <v>60</v>
      </c>
    </row>
    <row r="132" spans="2:8" ht="12.75">
      <c r="B132" s="419" t="s">
        <v>2022</v>
      </c>
      <c r="C132" s="401"/>
      <c r="D132" s="401"/>
      <c r="E132" s="401"/>
      <c r="F132" s="401"/>
      <c r="G132" s="401"/>
      <c r="H132" s="401"/>
    </row>
    <row r="133" spans="2:10" ht="31.5">
      <c r="B133" s="329" t="s">
        <v>4</v>
      </c>
      <c r="C133" s="329" t="s">
        <v>670</v>
      </c>
      <c r="D133" s="333" t="s">
        <v>26</v>
      </c>
      <c r="E133" s="329" t="s">
        <v>38</v>
      </c>
      <c r="F133" s="329" t="s">
        <v>177</v>
      </c>
      <c r="G133" s="330" t="s">
        <v>55</v>
      </c>
      <c r="H133" s="329" t="s">
        <v>75</v>
      </c>
      <c r="I133" s="4" t="s">
        <v>4</v>
      </c>
      <c r="J133" s="4" t="s">
        <v>6</v>
      </c>
    </row>
    <row r="134" spans="2:10" ht="15">
      <c r="B134" s="329">
        <v>1</v>
      </c>
      <c r="C134" s="329">
        <v>114</v>
      </c>
      <c r="D134" s="333" t="s">
        <v>43</v>
      </c>
      <c r="E134" s="329">
        <v>2008</v>
      </c>
      <c r="F134" s="329" t="s">
        <v>1858</v>
      </c>
      <c r="G134" s="330">
        <v>0.003194444444444444</v>
      </c>
      <c r="H134" s="329">
        <v>0</v>
      </c>
      <c r="I134" s="5">
        <v>1</v>
      </c>
      <c r="J134" s="6">
        <v>60</v>
      </c>
    </row>
    <row r="135" spans="2:10" ht="15">
      <c r="B135" s="329">
        <v>2</v>
      </c>
      <c r="C135" s="329">
        <v>72</v>
      </c>
      <c r="D135" s="333" t="s">
        <v>981</v>
      </c>
      <c r="E135" s="329">
        <v>2009</v>
      </c>
      <c r="F135" s="329" t="s">
        <v>1881</v>
      </c>
      <c r="G135" s="330">
        <v>0.003275462962962963</v>
      </c>
      <c r="H135" s="329" t="s">
        <v>1992</v>
      </c>
      <c r="I135" s="5">
        <v>2</v>
      </c>
      <c r="J135" s="6">
        <v>54</v>
      </c>
    </row>
    <row r="136" spans="2:10" ht="15">
      <c r="B136" s="329">
        <v>3</v>
      </c>
      <c r="C136" s="329">
        <v>79</v>
      </c>
      <c r="D136" s="333" t="s">
        <v>1249</v>
      </c>
      <c r="E136" s="329">
        <v>2008</v>
      </c>
      <c r="F136" s="329" t="s">
        <v>1860</v>
      </c>
      <c r="G136" s="330">
        <v>0.00328125</v>
      </c>
      <c r="H136" s="329" t="s">
        <v>1993</v>
      </c>
      <c r="I136" s="5">
        <v>3</v>
      </c>
      <c r="J136" s="6">
        <v>48</v>
      </c>
    </row>
    <row r="137" spans="2:10" ht="15">
      <c r="B137" s="329">
        <v>4</v>
      </c>
      <c r="C137" s="329">
        <v>99</v>
      </c>
      <c r="D137" s="333" t="s">
        <v>1994</v>
      </c>
      <c r="E137" s="329">
        <v>2008</v>
      </c>
      <c r="F137" s="329" t="s">
        <v>1875</v>
      </c>
      <c r="G137" s="330">
        <v>0.003321759259259259</v>
      </c>
      <c r="H137" s="329" t="s">
        <v>1861</v>
      </c>
      <c r="I137" s="5">
        <v>4</v>
      </c>
      <c r="J137" s="6">
        <v>43</v>
      </c>
    </row>
    <row r="138" spans="2:10" ht="15">
      <c r="B138" s="329">
        <v>5</v>
      </c>
      <c r="C138" s="329">
        <v>92</v>
      </c>
      <c r="D138" s="333" t="s">
        <v>48</v>
      </c>
      <c r="E138" s="329">
        <v>2008</v>
      </c>
      <c r="F138" s="329" t="s">
        <v>1858</v>
      </c>
      <c r="G138" s="330">
        <v>0.0033333333333333335</v>
      </c>
      <c r="H138" s="329" t="s">
        <v>1995</v>
      </c>
      <c r="I138" s="5">
        <v>5</v>
      </c>
      <c r="J138" s="6">
        <v>40</v>
      </c>
    </row>
    <row r="139" spans="2:10" ht="15">
      <c r="B139" s="329">
        <v>6</v>
      </c>
      <c r="C139" s="329">
        <v>102</v>
      </c>
      <c r="D139" s="333" t="s">
        <v>85</v>
      </c>
      <c r="E139" s="329">
        <v>2008</v>
      </c>
      <c r="F139" s="329" t="s">
        <v>1858</v>
      </c>
      <c r="G139" s="330">
        <v>0.003344907407407407</v>
      </c>
      <c r="H139" s="329" t="s">
        <v>1996</v>
      </c>
      <c r="I139" s="5">
        <v>6</v>
      </c>
      <c r="J139" s="6">
        <v>38</v>
      </c>
    </row>
    <row r="140" spans="2:10" ht="15">
      <c r="B140" s="329">
        <v>7</v>
      </c>
      <c r="C140" s="329">
        <v>86</v>
      </c>
      <c r="D140" s="333" t="s">
        <v>976</v>
      </c>
      <c r="E140" s="329">
        <v>2008</v>
      </c>
      <c r="F140" s="329" t="s">
        <v>1881</v>
      </c>
      <c r="G140" s="330">
        <v>0.00337962962962963</v>
      </c>
      <c r="H140" s="329" t="s">
        <v>1997</v>
      </c>
      <c r="I140" s="5">
        <v>7</v>
      </c>
      <c r="J140" s="6">
        <v>36</v>
      </c>
    </row>
    <row r="141" spans="2:10" ht="15">
      <c r="B141" s="329">
        <v>8</v>
      </c>
      <c r="C141" s="329">
        <v>91</v>
      </c>
      <c r="D141" s="333" t="s">
        <v>1247</v>
      </c>
      <c r="E141" s="329">
        <v>2009</v>
      </c>
      <c r="F141" s="329" t="s">
        <v>1860</v>
      </c>
      <c r="G141" s="330">
        <v>0.0034490740740740745</v>
      </c>
      <c r="H141" s="329" t="s">
        <v>1905</v>
      </c>
      <c r="I141" s="5">
        <v>8</v>
      </c>
      <c r="J141" s="6">
        <v>34</v>
      </c>
    </row>
    <row r="142" spans="2:10" ht="15">
      <c r="B142" s="329">
        <v>9</v>
      </c>
      <c r="C142" s="329">
        <v>70</v>
      </c>
      <c r="D142" s="333" t="s">
        <v>1998</v>
      </c>
      <c r="E142" s="329">
        <v>2009</v>
      </c>
      <c r="F142" s="329" t="s">
        <v>1860</v>
      </c>
      <c r="G142" s="330">
        <v>0.003472222222222222</v>
      </c>
      <c r="H142" s="329" t="s">
        <v>1084</v>
      </c>
      <c r="I142" s="5">
        <v>9</v>
      </c>
      <c r="J142" s="6">
        <v>32</v>
      </c>
    </row>
    <row r="143" spans="2:10" ht="15">
      <c r="B143" s="329">
        <v>10</v>
      </c>
      <c r="C143" s="329">
        <v>69</v>
      </c>
      <c r="D143" s="333" t="s">
        <v>1254</v>
      </c>
      <c r="E143" s="329">
        <v>2009</v>
      </c>
      <c r="F143" s="329" t="s">
        <v>1881</v>
      </c>
      <c r="G143" s="330">
        <v>0.0034953703703703705</v>
      </c>
      <c r="H143" s="329" t="s">
        <v>1999</v>
      </c>
      <c r="I143" s="5">
        <v>10</v>
      </c>
      <c r="J143" s="6">
        <v>31</v>
      </c>
    </row>
    <row r="144" spans="2:10" ht="15">
      <c r="B144" s="329">
        <v>11</v>
      </c>
      <c r="C144" s="329">
        <v>95</v>
      </c>
      <c r="D144" s="333" t="s">
        <v>985</v>
      </c>
      <c r="E144" s="329">
        <v>2008</v>
      </c>
      <c r="F144" s="329" t="s">
        <v>1881</v>
      </c>
      <c r="G144" s="330">
        <v>0.0035416666666666665</v>
      </c>
      <c r="H144" s="329" t="s">
        <v>1906</v>
      </c>
      <c r="I144" s="5">
        <v>11</v>
      </c>
      <c r="J144" s="6">
        <v>30</v>
      </c>
    </row>
    <row r="145" spans="2:10" ht="15">
      <c r="B145" s="329">
        <v>12</v>
      </c>
      <c r="C145" s="329">
        <v>80</v>
      </c>
      <c r="D145" s="333" t="s">
        <v>2000</v>
      </c>
      <c r="E145" s="329">
        <v>2008</v>
      </c>
      <c r="F145" s="329" t="s">
        <v>1881</v>
      </c>
      <c r="G145" s="330">
        <v>0.0035648148148148154</v>
      </c>
      <c r="H145" s="329" t="s">
        <v>1907</v>
      </c>
      <c r="I145" s="5">
        <v>12</v>
      </c>
      <c r="J145" s="6">
        <v>28</v>
      </c>
    </row>
    <row r="146" spans="2:10" ht="15">
      <c r="B146" s="329">
        <v>13</v>
      </c>
      <c r="C146" s="329">
        <v>98</v>
      </c>
      <c r="D146" s="333" t="s">
        <v>2001</v>
      </c>
      <c r="E146" s="329">
        <v>2009</v>
      </c>
      <c r="F146" s="329" t="s">
        <v>1881</v>
      </c>
      <c r="G146" s="330">
        <v>0.003587962962962963</v>
      </c>
      <c r="H146" s="329" t="s">
        <v>1971</v>
      </c>
      <c r="I146" s="5">
        <v>13</v>
      </c>
      <c r="J146" s="6">
        <v>26</v>
      </c>
    </row>
    <row r="147" spans="2:10" ht="15">
      <c r="B147" s="329">
        <v>14</v>
      </c>
      <c r="C147" s="329">
        <v>93</v>
      </c>
      <c r="D147" s="333" t="s">
        <v>2002</v>
      </c>
      <c r="E147" s="329">
        <v>2008</v>
      </c>
      <c r="F147" s="329" t="s">
        <v>1875</v>
      </c>
      <c r="G147" s="330">
        <v>0.003599537037037037</v>
      </c>
      <c r="H147" s="329" t="s">
        <v>1866</v>
      </c>
      <c r="I147" s="5">
        <v>14</v>
      </c>
      <c r="J147" s="6">
        <v>24</v>
      </c>
    </row>
    <row r="148" spans="2:10" ht="15">
      <c r="B148" s="329">
        <v>15</v>
      </c>
      <c r="C148" s="329">
        <v>109</v>
      </c>
      <c r="D148" s="333" t="s">
        <v>2003</v>
      </c>
      <c r="E148" s="329">
        <v>2009</v>
      </c>
      <c r="F148" s="329" t="s">
        <v>1875</v>
      </c>
      <c r="G148" s="330">
        <v>0.0036226851851851854</v>
      </c>
      <c r="H148" s="329" t="s">
        <v>2004</v>
      </c>
      <c r="I148" s="5">
        <v>15</v>
      </c>
      <c r="J148" s="6">
        <v>22</v>
      </c>
    </row>
    <row r="149" spans="2:10" ht="15">
      <c r="B149" s="329">
        <v>16</v>
      </c>
      <c r="C149" s="329">
        <v>104</v>
      </c>
      <c r="D149" s="333" t="s">
        <v>2005</v>
      </c>
      <c r="E149" s="329">
        <v>2009</v>
      </c>
      <c r="F149" s="329" t="s">
        <v>1860</v>
      </c>
      <c r="G149" s="330">
        <v>0.0036574074074074074</v>
      </c>
      <c r="H149" s="329" t="s">
        <v>2006</v>
      </c>
      <c r="I149" s="5">
        <v>16</v>
      </c>
      <c r="J149" s="6">
        <v>20</v>
      </c>
    </row>
    <row r="150" spans="2:10" ht="15">
      <c r="B150" s="329">
        <v>17</v>
      </c>
      <c r="C150" s="329">
        <v>82</v>
      </c>
      <c r="D150" s="333" t="s">
        <v>1267</v>
      </c>
      <c r="E150" s="329">
        <v>2009</v>
      </c>
      <c r="F150" s="329" t="s">
        <v>1860</v>
      </c>
      <c r="G150" s="330">
        <v>0.0037152777777777774</v>
      </c>
      <c r="H150" s="329" t="s">
        <v>2007</v>
      </c>
      <c r="I150" s="5">
        <v>17</v>
      </c>
      <c r="J150" s="6">
        <v>18</v>
      </c>
    </row>
    <row r="151" spans="2:10" ht="15">
      <c r="B151" s="329">
        <v>17</v>
      </c>
      <c r="C151" s="329">
        <v>97</v>
      </c>
      <c r="D151" s="333" t="s">
        <v>2008</v>
      </c>
      <c r="E151" s="329">
        <v>2009</v>
      </c>
      <c r="F151" s="329" t="s">
        <v>1860</v>
      </c>
      <c r="G151" s="330">
        <v>0.0037152777777777774</v>
      </c>
      <c r="H151" s="329" t="s">
        <v>2007</v>
      </c>
      <c r="I151" s="5">
        <v>18</v>
      </c>
      <c r="J151" s="6">
        <v>16</v>
      </c>
    </row>
    <row r="152" spans="2:10" ht="15">
      <c r="B152" s="329">
        <v>19</v>
      </c>
      <c r="C152" s="329">
        <v>73</v>
      </c>
      <c r="D152" s="333" t="s">
        <v>1251</v>
      </c>
      <c r="E152" s="329">
        <v>2008</v>
      </c>
      <c r="F152" s="329" t="s">
        <v>1860</v>
      </c>
      <c r="G152" s="330">
        <v>0.003761574074074074</v>
      </c>
      <c r="H152" s="329" t="s">
        <v>2009</v>
      </c>
      <c r="I152" s="5">
        <v>19</v>
      </c>
      <c r="J152" s="6">
        <v>14</v>
      </c>
    </row>
    <row r="153" spans="2:10" ht="15">
      <c r="B153" s="329">
        <v>20</v>
      </c>
      <c r="C153" s="329">
        <v>87</v>
      </c>
      <c r="D153" s="333" t="s">
        <v>1269</v>
      </c>
      <c r="E153" s="329">
        <v>2009</v>
      </c>
      <c r="F153" s="329" t="s">
        <v>1860</v>
      </c>
      <c r="G153" s="330">
        <v>0.0037731481481481483</v>
      </c>
      <c r="H153" s="329" t="s">
        <v>1972</v>
      </c>
      <c r="I153" s="5">
        <v>20</v>
      </c>
      <c r="J153" s="6">
        <v>12</v>
      </c>
    </row>
    <row r="154" spans="2:10" ht="15">
      <c r="B154" s="329">
        <v>21</v>
      </c>
      <c r="C154" s="329">
        <v>88</v>
      </c>
      <c r="D154" s="333" t="s">
        <v>160</v>
      </c>
      <c r="E154" s="329">
        <v>2009</v>
      </c>
      <c r="F154" s="329" t="s">
        <v>1858</v>
      </c>
      <c r="G154" s="330">
        <v>0.0037847222222222223</v>
      </c>
      <c r="H154" s="329" t="s">
        <v>2010</v>
      </c>
      <c r="I154" s="5">
        <v>21</v>
      </c>
      <c r="J154" s="6">
        <v>10</v>
      </c>
    </row>
    <row r="155" spans="2:10" ht="15">
      <c r="B155" s="329">
        <v>22</v>
      </c>
      <c r="C155" s="329">
        <v>101</v>
      </c>
      <c r="D155" s="333" t="s">
        <v>1090</v>
      </c>
      <c r="E155" s="329">
        <v>2009</v>
      </c>
      <c r="F155" s="329" t="s">
        <v>1881</v>
      </c>
      <c r="G155" s="330">
        <v>0.0037962962962962963</v>
      </c>
      <c r="H155" s="329" t="s">
        <v>1873</v>
      </c>
      <c r="I155" s="5">
        <v>22</v>
      </c>
      <c r="J155" s="6">
        <v>9</v>
      </c>
    </row>
    <row r="156" spans="2:10" ht="15">
      <c r="B156" s="329">
        <v>23</v>
      </c>
      <c r="C156" s="329">
        <v>103</v>
      </c>
      <c r="D156" s="333" t="s">
        <v>1096</v>
      </c>
      <c r="E156" s="329">
        <v>2009</v>
      </c>
      <c r="F156" s="329" t="s">
        <v>1881</v>
      </c>
      <c r="G156" s="330">
        <v>0.0038078703703703707</v>
      </c>
      <c r="H156" s="329" t="s">
        <v>1939</v>
      </c>
      <c r="I156" s="5">
        <v>23</v>
      </c>
      <c r="J156" s="6">
        <v>8</v>
      </c>
    </row>
    <row r="157" spans="2:10" ht="15">
      <c r="B157" s="329">
        <v>24</v>
      </c>
      <c r="C157" s="329">
        <v>106</v>
      </c>
      <c r="D157" s="333" t="s">
        <v>1277</v>
      </c>
      <c r="E157" s="329">
        <v>2009</v>
      </c>
      <c r="F157" s="329" t="s">
        <v>1860</v>
      </c>
      <c r="G157" s="330">
        <v>0.0038310185185185183</v>
      </c>
      <c r="H157" s="329" t="s">
        <v>2011</v>
      </c>
      <c r="I157" s="5">
        <v>24</v>
      </c>
      <c r="J157" s="6">
        <v>7</v>
      </c>
    </row>
    <row r="158" spans="2:10" ht="15">
      <c r="B158" s="329">
        <v>25</v>
      </c>
      <c r="C158" s="329">
        <v>112</v>
      </c>
      <c r="D158" s="333" t="s">
        <v>2012</v>
      </c>
      <c r="E158" s="329">
        <v>2008</v>
      </c>
      <c r="F158" s="329" t="s">
        <v>1860</v>
      </c>
      <c r="G158" s="330">
        <v>0.0038657407407407408</v>
      </c>
      <c r="H158" s="329" t="s">
        <v>2013</v>
      </c>
      <c r="I158" s="5">
        <v>25</v>
      </c>
      <c r="J158" s="6">
        <v>6</v>
      </c>
    </row>
    <row r="159" spans="2:10" ht="15">
      <c r="B159" s="329">
        <v>26</v>
      </c>
      <c r="C159" s="329">
        <v>77</v>
      </c>
      <c r="D159" s="333" t="s">
        <v>2014</v>
      </c>
      <c r="E159" s="329">
        <v>2008</v>
      </c>
      <c r="F159" s="329" t="s">
        <v>1881</v>
      </c>
      <c r="G159" s="330">
        <v>0.0038888888888888883</v>
      </c>
      <c r="H159" s="329" t="s">
        <v>1913</v>
      </c>
      <c r="I159" s="5">
        <v>26</v>
      </c>
      <c r="J159" s="6">
        <v>5</v>
      </c>
    </row>
    <row r="160" spans="2:10" ht="15">
      <c r="B160" s="329">
        <v>27</v>
      </c>
      <c r="C160" s="329">
        <v>78</v>
      </c>
      <c r="D160" s="333" t="s">
        <v>2015</v>
      </c>
      <c r="E160" s="329">
        <v>2009</v>
      </c>
      <c r="F160" s="329" t="s">
        <v>1881</v>
      </c>
      <c r="G160" s="330">
        <v>0.003900462962962963</v>
      </c>
      <c r="H160" s="329" t="s">
        <v>1974</v>
      </c>
      <c r="I160" s="5">
        <v>27</v>
      </c>
      <c r="J160" s="6">
        <v>4</v>
      </c>
    </row>
    <row r="161" spans="2:10" ht="15">
      <c r="B161" s="329">
        <v>28</v>
      </c>
      <c r="C161" s="329">
        <v>84</v>
      </c>
      <c r="D161" s="333" t="s">
        <v>170</v>
      </c>
      <c r="E161" s="329">
        <v>2008</v>
      </c>
      <c r="F161" s="329" t="s">
        <v>1858</v>
      </c>
      <c r="G161" s="330">
        <v>0.003912037037037037</v>
      </c>
      <c r="H161" s="329" t="s">
        <v>1878</v>
      </c>
      <c r="I161" s="5">
        <v>28</v>
      </c>
      <c r="J161" s="6">
        <v>3</v>
      </c>
    </row>
    <row r="162" spans="2:10" ht="15">
      <c r="B162" s="329">
        <v>29</v>
      </c>
      <c r="C162" s="329">
        <v>90</v>
      </c>
      <c r="D162" s="333" t="s">
        <v>1287</v>
      </c>
      <c r="E162" s="329">
        <v>2009</v>
      </c>
      <c r="F162" s="329" t="s">
        <v>1860</v>
      </c>
      <c r="G162" s="330">
        <v>0.003923611111111111</v>
      </c>
      <c r="H162" s="329" t="s">
        <v>1879</v>
      </c>
      <c r="I162" s="5">
        <v>29</v>
      </c>
      <c r="J162" s="6">
        <v>2</v>
      </c>
    </row>
    <row r="163" spans="2:10" ht="15">
      <c r="B163" s="329">
        <v>30</v>
      </c>
      <c r="C163" s="329">
        <v>74</v>
      </c>
      <c r="D163" s="333" t="s">
        <v>991</v>
      </c>
      <c r="E163" s="329">
        <v>2009</v>
      </c>
      <c r="F163" s="329" t="s">
        <v>1881</v>
      </c>
      <c r="G163" s="330">
        <v>0.003946759259259259</v>
      </c>
      <c r="H163" s="329" t="s">
        <v>1960</v>
      </c>
      <c r="I163" s="5">
        <v>30</v>
      </c>
      <c r="J163" s="6">
        <v>1</v>
      </c>
    </row>
    <row r="164" spans="2:10" ht="15">
      <c r="B164" s="329">
        <v>31</v>
      </c>
      <c r="C164" s="329">
        <v>110</v>
      </c>
      <c r="D164" s="333" t="s">
        <v>2016</v>
      </c>
      <c r="E164" s="329">
        <v>2009</v>
      </c>
      <c r="F164" s="329" t="s">
        <v>1875</v>
      </c>
      <c r="G164" s="330">
        <v>0.00400462962962963</v>
      </c>
      <c r="H164" s="329" t="s">
        <v>2017</v>
      </c>
      <c r="I164" s="5" t="s">
        <v>5</v>
      </c>
      <c r="J164" s="6">
        <v>1</v>
      </c>
    </row>
    <row r="165" spans="2:10" ht="15">
      <c r="B165" s="329">
        <v>32</v>
      </c>
      <c r="C165" s="329">
        <v>108</v>
      </c>
      <c r="D165" s="333" t="s">
        <v>1273</v>
      </c>
      <c r="E165" s="329">
        <v>2009</v>
      </c>
      <c r="F165" s="329" t="s">
        <v>1910</v>
      </c>
      <c r="G165" s="330">
        <v>0.004074074074074075</v>
      </c>
      <c r="H165" s="329" t="s">
        <v>1919</v>
      </c>
      <c r="I165" s="5" t="s">
        <v>5</v>
      </c>
      <c r="J165" s="6">
        <v>1</v>
      </c>
    </row>
    <row r="166" spans="2:10" ht="15">
      <c r="B166" s="329">
        <v>33</v>
      </c>
      <c r="C166" s="329">
        <v>96</v>
      </c>
      <c r="D166" s="333" t="s">
        <v>512</v>
      </c>
      <c r="E166" s="329">
        <v>2008</v>
      </c>
      <c r="F166" s="329" t="s">
        <v>1858</v>
      </c>
      <c r="G166" s="330">
        <v>0.004189814814814815</v>
      </c>
      <c r="H166" s="329" t="s">
        <v>1978</v>
      </c>
      <c r="I166" s="5" t="s">
        <v>5</v>
      </c>
      <c r="J166" s="6">
        <v>1</v>
      </c>
    </row>
    <row r="167" spans="2:10" ht="15">
      <c r="B167" s="329">
        <v>34</v>
      </c>
      <c r="C167" s="329">
        <v>111</v>
      </c>
      <c r="D167" s="333" t="s">
        <v>1087</v>
      </c>
      <c r="E167" s="329">
        <v>2009</v>
      </c>
      <c r="F167" s="329" t="s">
        <v>0</v>
      </c>
      <c r="G167" s="330">
        <v>0.004224537037037037</v>
      </c>
      <c r="H167" s="329" t="s">
        <v>1965</v>
      </c>
      <c r="I167" s="5" t="s">
        <v>5</v>
      </c>
      <c r="J167" s="6">
        <v>1</v>
      </c>
    </row>
    <row r="168" spans="2:10" ht="15">
      <c r="B168" s="329">
        <v>35</v>
      </c>
      <c r="C168" s="329">
        <v>68</v>
      </c>
      <c r="D168" s="333" t="s">
        <v>1459</v>
      </c>
      <c r="E168" s="329">
        <v>2009</v>
      </c>
      <c r="F168" s="329" t="s">
        <v>1875</v>
      </c>
      <c r="G168" s="330">
        <v>0.0042824074074074075</v>
      </c>
      <c r="H168" s="329" t="s">
        <v>1961</v>
      </c>
      <c r="I168" s="5" t="s">
        <v>5</v>
      </c>
      <c r="J168" s="6">
        <v>1</v>
      </c>
    </row>
    <row r="169" spans="2:10" ht="15">
      <c r="B169" s="329">
        <v>36</v>
      </c>
      <c r="C169" s="329">
        <v>85</v>
      </c>
      <c r="D169" s="333" t="s">
        <v>2018</v>
      </c>
      <c r="E169" s="329">
        <v>2009</v>
      </c>
      <c r="F169" s="329" t="s">
        <v>1860</v>
      </c>
      <c r="G169" s="330">
        <v>0.00431712962962963</v>
      </c>
      <c r="H169" s="329" t="s">
        <v>1925</v>
      </c>
      <c r="I169" s="5" t="s">
        <v>5</v>
      </c>
      <c r="J169" s="6">
        <v>1</v>
      </c>
    </row>
    <row r="170" spans="2:10" ht="15">
      <c r="B170" s="329">
        <v>37</v>
      </c>
      <c r="C170" s="329">
        <v>83</v>
      </c>
      <c r="D170" s="333" t="s">
        <v>158</v>
      </c>
      <c r="E170" s="329">
        <v>2008</v>
      </c>
      <c r="F170" s="329" t="s">
        <v>1858</v>
      </c>
      <c r="G170" s="330">
        <v>0.0044212962962962956</v>
      </c>
      <c r="H170" s="329" t="s">
        <v>2019</v>
      </c>
      <c r="I170" s="5" t="s">
        <v>5</v>
      </c>
      <c r="J170" s="6">
        <v>1</v>
      </c>
    </row>
    <row r="171" spans="2:10" ht="15">
      <c r="B171" s="329">
        <v>38</v>
      </c>
      <c r="C171" s="329">
        <v>113</v>
      </c>
      <c r="D171" s="333" t="s">
        <v>2020</v>
      </c>
      <c r="E171" s="329">
        <v>2009</v>
      </c>
      <c r="F171" s="329" t="s">
        <v>1875</v>
      </c>
      <c r="G171" s="330">
        <v>0.0045370370370370365</v>
      </c>
      <c r="H171" s="329" t="s">
        <v>2021</v>
      </c>
      <c r="I171" s="5" t="s">
        <v>5</v>
      </c>
      <c r="J171" s="6">
        <v>1</v>
      </c>
    </row>
    <row r="173" spans="2:8" ht="12.75">
      <c r="B173" s="419" t="s">
        <v>2053</v>
      </c>
      <c r="C173" s="401"/>
      <c r="D173" s="401"/>
      <c r="E173" s="401"/>
      <c r="F173" s="401"/>
      <c r="G173" s="401"/>
      <c r="H173" s="401"/>
    </row>
    <row r="174" spans="2:10" ht="34.5" customHeight="1">
      <c r="B174" s="329" t="s">
        <v>4</v>
      </c>
      <c r="C174" s="329" t="s">
        <v>670</v>
      </c>
      <c r="D174" s="333" t="s">
        <v>26</v>
      </c>
      <c r="E174" s="329" t="s">
        <v>38</v>
      </c>
      <c r="F174" s="329" t="s">
        <v>177</v>
      </c>
      <c r="G174" s="330" t="s">
        <v>55</v>
      </c>
      <c r="H174" s="329" t="s">
        <v>75</v>
      </c>
      <c r="I174" s="4" t="s">
        <v>4</v>
      </c>
      <c r="J174" s="4" t="s">
        <v>6</v>
      </c>
    </row>
    <row r="175" spans="2:10" ht="15">
      <c r="B175" s="329">
        <v>1</v>
      </c>
      <c r="C175" s="329">
        <v>1</v>
      </c>
      <c r="D175" s="333" t="s">
        <v>1693</v>
      </c>
      <c r="E175" s="329">
        <v>2010</v>
      </c>
      <c r="F175" s="329" t="s">
        <v>0</v>
      </c>
      <c r="G175" s="330">
        <v>0.003483796296296296</v>
      </c>
      <c r="H175" s="329">
        <v>0</v>
      </c>
      <c r="I175" s="5">
        <v>1</v>
      </c>
      <c r="J175" s="6">
        <v>60</v>
      </c>
    </row>
    <row r="176" spans="2:10" ht="15">
      <c r="B176" s="329">
        <v>2</v>
      </c>
      <c r="C176" s="329">
        <v>20</v>
      </c>
      <c r="D176" s="333" t="s">
        <v>52</v>
      </c>
      <c r="E176" s="329">
        <v>2010</v>
      </c>
      <c r="F176" s="329" t="s">
        <v>1858</v>
      </c>
      <c r="G176" s="330">
        <v>0.003599537037037037</v>
      </c>
      <c r="H176" s="329" t="s">
        <v>2023</v>
      </c>
      <c r="I176" s="5">
        <v>2</v>
      </c>
      <c r="J176" s="6">
        <v>54</v>
      </c>
    </row>
    <row r="177" spans="2:10" ht="15">
      <c r="B177" s="329">
        <v>3</v>
      </c>
      <c r="C177" s="329">
        <v>21</v>
      </c>
      <c r="D177" s="333" t="s">
        <v>91</v>
      </c>
      <c r="E177" s="329">
        <v>2010</v>
      </c>
      <c r="F177" s="329" t="s">
        <v>2024</v>
      </c>
      <c r="G177" s="330">
        <v>0.003645833333333333</v>
      </c>
      <c r="H177" s="329" t="s">
        <v>2025</v>
      </c>
      <c r="I177" s="5">
        <v>3</v>
      </c>
      <c r="J177" s="6">
        <v>48</v>
      </c>
    </row>
    <row r="178" spans="2:10" ht="15">
      <c r="B178" s="329">
        <v>4</v>
      </c>
      <c r="C178" s="329">
        <v>15</v>
      </c>
      <c r="D178" s="333" t="s">
        <v>2026</v>
      </c>
      <c r="E178" s="329">
        <v>2011</v>
      </c>
      <c r="F178" s="329" t="s">
        <v>2027</v>
      </c>
      <c r="G178" s="330">
        <v>0.0037847222222222223</v>
      </c>
      <c r="H178" s="329" t="s">
        <v>1999</v>
      </c>
      <c r="I178" s="5">
        <v>4</v>
      </c>
      <c r="J178" s="6">
        <v>43</v>
      </c>
    </row>
    <row r="179" spans="2:10" ht="15">
      <c r="B179" s="329">
        <v>5</v>
      </c>
      <c r="C179" s="329">
        <v>17</v>
      </c>
      <c r="D179" s="333" t="s">
        <v>2028</v>
      </c>
      <c r="E179" s="329">
        <v>2011</v>
      </c>
      <c r="F179" s="329" t="s">
        <v>1860</v>
      </c>
      <c r="G179" s="330">
        <v>0.0038078703703703707</v>
      </c>
      <c r="H179" s="329" t="s">
        <v>1863</v>
      </c>
      <c r="I179" s="5">
        <v>5</v>
      </c>
      <c r="J179" s="6">
        <v>40</v>
      </c>
    </row>
    <row r="180" spans="2:10" ht="15">
      <c r="B180" s="329">
        <v>6</v>
      </c>
      <c r="C180" s="329">
        <v>12</v>
      </c>
      <c r="D180" s="333" t="s">
        <v>1183</v>
      </c>
      <c r="E180" s="329">
        <v>2012</v>
      </c>
      <c r="F180" s="329" t="s">
        <v>1860</v>
      </c>
      <c r="G180" s="330">
        <v>0.0038194444444444443</v>
      </c>
      <c r="H180" s="329" t="s">
        <v>1938</v>
      </c>
      <c r="I180" s="5">
        <v>6</v>
      </c>
      <c r="J180" s="6">
        <v>38</v>
      </c>
    </row>
    <row r="181" spans="2:10" ht="15">
      <c r="B181" s="329">
        <v>6</v>
      </c>
      <c r="C181" s="329">
        <v>16</v>
      </c>
      <c r="D181" s="333" t="s">
        <v>1224</v>
      </c>
      <c r="E181" s="329">
        <v>2010</v>
      </c>
      <c r="F181" s="329" t="s">
        <v>1860</v>
      </c>
      <c r="G181" s="330">
        <v>0.0038194444444444443</v>
      </c>
      <c r="H181" s="329" t="s">
        <v>1938</v>
      </c>
      <c r="I181" s="5">
        <v>7</v>
      </c>
      <c r="J181" s="6">
        <v>36</v>
      </c>
    </row>
    <row r="182" spans="2:10" ht="15">
      <c r="B182" s="329">
        <v>8</v>
      </c>
      <c r="C182" s="329">
        <v>9</v>
      </c>
      <c r="D182" s="333" t="s">
        <v>1176</v>
      </c>
      <c r="E182" s="329">
        <v>2012</v>
      </c>
      <c r="F182" s="329" t="s">
        <v>1860</v>
      </c>
      <c r="G182" s="330">
        <v>0.0038310185185185183</v>
      </c>
      <c r="H182" s="329" t="s">
        <v>1906</v>
      </c>
      <c r="I182" s="5">
        <v>8</v>
      </c>
      <c r="J182" s="6">
        <v>34</v>
      </c>
    </row>
    <row r="183" spans="2:10" ht="15">
      <c r="B183" s="329">
        <v>9</v>
      </c>
      <c r="C183" s="329">
        <v>4</v>
      </c>
      <c r="D183" s="333" t="s">
        <v>2029</v>
      </c>
      <c r="E183" s="329">
        <v>2010</v>
      </c>
      <c r="F183" s="329" t="s">
        <v>1910</v>
      </c>
      <c r="G183" s="330">
        <v>0.003912037037037037</v>
      </c>
      <c r="H183" s="329" t="s">
        <v>2004</v>
      </c>
      <c r="I183" s="5">
        <v>9</v>
      </c>
      <c r="J183" s="6">
        <v>32</v>
      </c>
    </row>
    <row r="184" spans="2:10" ht="15">
      <c r="B184" s="329">
        <v>10</v>
      </c>
      <c r="C184" s="329">
        <v>24</v>
      </c>
      <c r="D184" s="333" t="s">
        <v>126</v>
      </c>
      <c r="E184" s="329">
        <v>2011</v>
      </c>
      <c r="F184" s="329" t="s">
        <v>1858</v>
      </c>
      <c r="G184" s="330">
        <v>0.003993055555555556</v>
      </c>
      <c r="H184" s="329" t="s">
        <v>1958</v>
      </c>
      <c r="I184" s="5">
        <v>10</v>
      </c>
      <c r="J184" s="6">
        <v>31</v>
      </c>
    </row>
    <row r="185" spans="2:10" ht="15">
      <c r="B185" s="329">
        <v>11</v>
      </c>
      <c r="C185" s="329">
        <v>2</v>
      </c>
      <c r="D185" s="333" t="s">
        <v>2030</v>
      </c>
      <c r="E185" s="329">
        <v>2010</v>
      </c>
      <c r="F185" s="329" t="s">
        <v>1910</v>
      </c>
      <c r="G185" s="330">
        <v>0.00400462962962963</v>
      </c>
      <c r="H185" s="329" t="s">
        <v>2007</v>
      </c>
      <c r="I185" s="5">
        <v>11</v>
      </c>
      <c r="J185" s="6">
        <v>30</v>
      </c>
    </row>
    <row r="186" spans="2:10" ht="15">
      <c r="B186" s="329">
        <v>12</v>
      </c>
      <c r="C186" s="329">
        <v>10</v>
      </c>
      <c r="D186" s="333" t="s">
        <v>128</v>
      </c>
      <c r="E186" s="329">
        <v>2010</v>
      </c>
      <c r="F186" s="329" t="s">
        <v>1858</v>
      </c>
      <c r="G186" s="330">
        <v>0.004074074074074075</v>
      </c>
      <c r="H186" s="329" t="s">
        <v>2010</v>
      </c>
      <c r="I186" s="5">
        <v>12</v>
      </c>
      <c r="J186" s="6">
        <v>28</v>
      </c>
    </row>
    <row r="187" spans="2:10" ht="15">
      <c r="B187" s="329">
        <v>13</v>
      </c>
      <c r="C187" s="329">
        <v>29</v>
      </c>
      <c r="D187" s="333" t="s">
        <v>469</v>
      </c>
      <c r="E187" s="329">
        <v>2013</v>
      </c>
      <c r="F187" s="329" t="s">
        <v>1858</v>
      </c>
      <c r="G187" s="330">
        <v>0.004097222222222223</v>
      </c>
      <c r="H187" s="329" t="s">
        <v>1939</v>
      </c>
      <c r="I187" s="5">
        <v>13</v>
      </c>
      <c r="J187" s="6">
        <v>26</v>
      </c>
    </row>
    <row r="188" spans="2:10" ht="15">
      <c r="B188" s="329">
        <v>14</v>
      </c>
      <c r="C188" s="329">
        <v>38</v>
      </c>
      <c r="D188" s="333" t="s">
        <v>464</v>
      </c>
      <c r="E188" s="329">
        <v>2012</v>
      </c>
      <c r="F188" s="329" t="s">
        <v>1858</v>
      </c>
      <c r="G188" s="330">
        <v>0.004120370370370371</v>
      </c>
      <c r="H188" s="329" t="s">
        <v>2011</v>
      </c>
      <c r="I188" s="5">
        <v>14</v>
      </c>
      <c r="J188" s="6">
        <v>24</v>
      </c>
    </row>
    <row r="189" spans="2:10" ht="15">
      <c r="B189" s="329">
        <v>15</v>
      </c>
      <c r="C189" s="329">
        <v>3</v>
      </c>
      <c r="D189" s="333" t="s">
        <v>2031</v>
      </c>
      <c r="E189" s="329">
        <v>2010</v>
      </c>
      <c r="F189" s="329" t="s">
        <v>1860</v>
      </c>
      <c r="G189" s="330">
        <v>0.004143518518518519</v>
      </c>
      <c r="H189" s="329" t="s">
        <v>2032</v>
      </c>
      <c r="I189" s="5">
        <v>15</v>
      </c>
      <c r="J189" s="6">
        <v>22</v>
      </c>
    </row>
    <row r="190" spans="2:10" ht="15">
      <c r="B190" s="329">
        <v>16</v>
      </c>
      <c r="C190" s="329">
        <v>37</v>
      </c>
      <c r="D190" s="333" t="s">
        <v>1236</v>
      </c>
      <c r="E190" s="329">
        <v>2011</v>
      </c>
      <c r="F190" s="329" t="s">
        <v>1860</v>
      </c>
      <c r="G190" s="330">
        <v>0.004166666666666667</v>
      </c>
      <c r="H190" s="329" t="s">
        <v>1973</v>
      </c>
      <c r="I190" s="5">
        <v>16</v>
      </c>
      <c r="J190" s="6">
        <v>20</v>
      </c>
    </row>
    <row r="191" spans="2:10" ht="15">
      <c r="B191" s="329">
        <v>17</v>
      </c>
      <c r="C191" s="329">
        <v>6</v>
      </c>
      <c r="D191" s="333" t="s">
        <v>2033</v>
      </c>
      <c r="E191" s="329">
        <v>2011</v>
      </c>
      <c r="F191" s="329" t="s">
        <v>1910</v>
      </c>
      <c r="G191" s="330">
        <v>0.004201388888888889</v>
      </c>
      <c r="H191" s="329" t="s">
        <v>1878</v>
      </c>
      <c r="I191" s="5">
        <v>17</v>
      </c>
      <c r="J191" s="6">
        <v>18</v>
      </c>
    </row>
    <row r="192" spans="2:10" ht="15">
      <c r="B192" s="329">
        <v>18</v>
      </c>
      <c r="C192" s="329">
        <v>19</v>
      </c>
      <c r="D192" s="333" t="s">
        <v>92</v>
      </c>
      <c r="E192" s="329">
        <v>2010</v>
      </c>
      <c r="F192" s="329" t="s">
        <v>1858</v>
      </c>
      <c r="G192" s="330">
        <v>0.0042592592592592595</v>
      </c>
      <c r="H192" s="329" t="s">
        <v>2034</v>
      </c>
      <c r="I192" s="5">
        <v>18</v>
      </c>
      <c r="J192" s="6">
        <v>16</v>
      </c>
    </row>
    <row r="193" spans="2:10" ht="15">
      <c r="B193" s="329">
        <v>19</v>
      </c>
      <c r="C193" s="329">
        <v>26</v>
      </c>
      <c r="D193" s="333" t="s">
        <v>2035</v>
      </c>
      <c r="E193" s="329">
        <v>2014</v>
      </c>
      <c r="F193" s="329" t="s">
        <v>1858</v>
      </c>
      <c r="G193" s="330">
        <v>0.0042824074074074075</v>
      </c>
      <c r="H193" s="329" t="s">
        <v>1915</v>
      </c>
      <c r="I193" s="5">
        <v>19</v>
      </c>
      <c r="J193" s="6">
        <v>14</v>
      </c>
    </row>
    <row r="194" spans="2:10" ht="15">
      <c r="B194" s="329">
        <v>19</v>
      </c>
      <c r="C194" s="329">
        <v>39</v>
      </c>
      <c r="D194" s="333" t="s">
        <v>1217</v>
      </c>
      <c r="E194" s="329">
        <v>2011</v>
      </c>
      <c r="F194" s="329" t="s">
        <v>1860</v>
      </c>
      <c r="G194" s="330">
        <v>0.0042824074074074075</v>
      </c>
      <c r="H194" s="329" t="s">
        <v>1915</v>
      </c>
      <c r="I194" s="5">
        <v>20</v>
      </c>
      <c r="J194" s="6">
        <v>12</v>
      </c>
    </row>
    <row r="195" spans="2:10" ht="15">
      <c r="B195" s="329">
        <v>21</v>
      </c>
      <c r="C195" s="329">
        <v>8</v>
      </c>
      <c r="D195" s="333" t="s">
        <v>1187</v>
      </c>
      <c r="E195" s="329">
        <v>2013</v>
      </c>
      <c r="F195" s="329" t="s">
        <v>1860</v>
      </c>
      <c r="G195" s="330">
        <v>0.0043055555555555555</v>
      </c>
      <c r="H195" s="329" t="s">
        <v>1916</v>
      </c>
      <c r="I195" s="5">
        <v>21</v>
      </c>
      <c r="J195" s="6">
        <v>10</v>
      </c>
    </row>
    <row r="196" spans="2:10" ht="15">
      <c r="B196" s="329">
        <v>22</v>
      </c>
      <c r="C196" s="329">
        <v>13</v>
      </c>
      <c r="D196" s="333" t="s">
        <v>1075</v>
      </c>
      <c r="E196" s="329">
        <v>2010</v>
      </c>
      <c r="F196" s="329" t="s">
        <v>0</v>
      </c>
      <c r="G196" s="330">
        <v>0.0043287037037037035</v>
      </c>
      <c r="H196" s="329" t="s">
        <v>1885</v>
      </c>
      <c r="I196" s="5">
        <v>22</v>
      </c>
      <c r="J196" s="6">
        <v>9</v>
      </c>
    </row>
    <row r="197" spans="2:10" ht="15">
      <c r="B197" s="329">
        <v>23</v>
      </c>
      <c r="C197" s="329">
        <v>27</v>
      </c>
      <c r="D197" s="333" t="s">
        <v>2036</v>
      </c>
      <c r="E197" s="329">
        <v>2014</v>
      </c>
      <c r="F197" s="329" t="s">
        <v>1858</v>
      </c>
      <c r="G197" s="330">
        <v>0.0043518518518518515</v>
      </c>
      <c r="H197" s="329" t="s">
        <v>2037</v>
      </c>
      <c r="I197" s="5">
        <v>23</v>
      </c>
      <c r="J197" s="6">
        <v>8</v>
      </c>
    </row>
    <row r="198" spans="2:10" ht="15">
      <c r="B198" s="329">
        <v>24</v>
      </c>
      <c r="C198" s="329">
        <v>33</v>
      </c>
      <c r="D198" s="333" t="s">
        <v>910</v>
      </c>
      <c r="E198" s="329">
        <v>2012</v>
      </c>
      <c r="F198" s="329" t="s">
        <v>1881</v>
      </c>
      <c r="G198" s="330">
        <v>0.004386574074074074</v>
      </c>
      <c r="H198" s="329" t="s">
        <v>1976</v>
      </c>
      <c r="I198" s="5">
        <v>24</v>
      </c>
      <c r="J198" s="6">
        <v>7</v>
      </c>
    </row>
    <row r="199" spans="2:10" ht="15">
      <c r="B199" s="329">
        <v>25</v>
      </c>
      <c r="C199" s="329">
        <v>5</v>
      </c>
      <c r="D199" s="333" t="s">
        <v>2038</v>
      </c>
      <c r="E199" s="329">
        <v>2011</v>
      </c>
      <c r="F199" s="329" t="s">
        <v>2039</v>
      </c>
      <c r="G199" s="330">
        <v>0.004710648148148148</v>
      </c>
      <c r="H199" s="329" t="s">
        <v>2019</v>
      </c>
      <c r="I199" s="5">
        <v>25</v>
      </c>
      <c r="J199" s="6">
        <v>6</v>
      </c>
    </row>
    <row r="200" spans="2:10" ht="15">
      <c r="B200" s="329">
        <v>26</v>
      </c>
      <c r="C200" s="329">
        <v>7</v>
      </c>
      <c r="D200" s="333" t="s">
        <v>2040</v>
      </c>
      <c r="E200" s="329">
        <v>2011</v>
      </c>
      <c r="F200" s="329" t="s">
        <v>1910</v>
      </c>
      <c r="G200" s="330">
        <v>0.004803240740740741</v>
      </c>
      <c r="H200" s="329" t="s">
        <v>2041</v>
      </c>
      <c r="I200" s="5">
        <v>26</v>
      </c>
      <c r="J200" s="6">
        <v>5</v>
      </c>
    </row>
    <row r="201" spans="2:10" ht="15">
      <c r="B201" s="329">
        <v>26</v>
      </c>
      <c r="C201" s="329">
        <v>34</v>
      </c>
      <c r="D201" s="333" t="s">
        <v>169</v>
      </c>
      <c r="E201" s="329">
        <v>2014</v>
      </c>
      <c r="F201" s="329" t="s">
        <v>1858</v>
      </c>
      <c r="G201" s="330">
        <v>0.004803240740740741</v>
      </c>
      <c r="H201" s="329" t="s">
        <v>2041</v>
      </c>
      <c r="I201" s="5">
        <v>27</v>
      </c>
      <c r="J201" s="6">
        <v>4</v>
      </c>
    </row>
    <row r="202" spans="2:10" ht="15">
      <c r="B202" s="329">
        <v>28</v>
      </c>
      <c r="C202" s="329">
        <v>188</v>
      </c>
      <c r="D202" s="333" t="s">
        <v>2042</v>
      </c>
      <c r="E202" s="329">
        <v>2012</v>
      </c>
      <c r="F202" s="329" t="s">
        <v>1875</v>
      </c>
      <c r="G202" s="330">
        <v>0.004884259259259259</v>
      </c>
      <c r="H202" s="329" t="s">
        <v>2043</v>
      </c>
      <c r="I202" s="5">
        <v>28</v>
      </c>
      <c r="J202" s="6">
        <v>3</v>
      </c>
    </row>
    <row r="203" spans="2:10" ht="15">
      <c r="B203" s="329">
        <v>29</v>
      </c>
      <c r="C203" s="329">
        <v>25</v>
      </c>
      <c r="D203" s="333" t="s">
        <v>168</v>
      </c>
      <c r="E203" s="329">
        <v>2014</v>
      </c>
      <c r="F203" s="329" t="s">
        <v>1858</v>
      </c>
      <c r="G203" s="330">
        <v>0.0050347222222222225</v>
      </c>
      <c r="H203" s="329" t="s">
        <v>2044</v>
      </c>
      <c r="I203" s="5">
        <v>29</v>
      </c>
      <c r="J203" s="6">
        <v>2</v>
      </c>
    </row>
    <row r="204" spans="2:10" ht="15">
      <c r="B204" s="329">
        <v>30</v>
      </c>
      <c r="C204" s="329">
        <v>187</v>
      </c>
      <c r="D204" s="333" t="s">
        <v>2045</v>
      </c>
      <c r="E204" s="329">
        <v>2012</v>
      </c>
      <c r="F204" s="329" t="s">
        <v>1875</v>
      </c>
      <c r="G204" s="330">
        <v>0.005138888888888889</v>
      </c>
      <c r="H204" s="329" t="s">
        <v>2046</v>
      </c>
      <c r="I204" s="5">
        <v>30</v>
      </c>
      <c r="J204" s="6">
        <v>1</v>
      </c>
    </row>
    <row r="205" spans="2:10" ht="15">
      <c r="B205" s="329">
        <v>31</v>
      </c>
      <c r="C205" s="329">
        <v>22</v>
      </c>
      <c r="D205" s="333" t="s">
        <v>2047</v>
      </c>
      <c r="E205" s="329">
        <v>2011</v>
      </c>
      <c r="F205" s="329" t="s">
        <v>1860</v>
      </c>
      <c r="G205" s="330">
        <v>0.0051736111111111115</v>
      </c>
      <c r="H205" s="329" t="s">
        <v>1896</v>
      </c>
      <c r="I205" s="5" t="s">
        <v>5</v>
      </c>
      <c r="J205" s="6">
        <v>1</v>
      </c>
    </row>
    <row r="206" spans="2:10" ht="15">
      <c r="B206" s="329">
        <v>32</v>
      </c>
      <c r="C206" s="329">
        <v>31</v>
      </c>
      <c r="D206" s="333" t="s">
        <v>198</v>
      </c>
      <c r="E206" s="329">
        <v>2014</v>
      </c>
      <c r="F206" s="329" t="s">
        <v>1858</v>
      </c>
      <c r="G206" s="330">
        <v>0.005219907407407407</v>
      </c>
      <c r="H206" s="329" t="s">
        <v>2048</v>
      </c>
      <c r="I206" s="5" t="s">
        <v>5</v>
      </c>
      <c r="J206" s="6">
        <v>1</v>
      </c>
    </row>
    <row r="207" spans="2:10" ht="15">
      <c r="B207" s="329">
        <v>33</v>
      </c>
      <c r="C207" s="329">
        <v>14</v>
      </c>
      <c r="D207" s="333" t="s">
        <v>2049</v>
      </c>
      <c r="E207" s="329">
        <v>2012</v>
      </c>
      <c r="F207" s="329" t="s">
        <v>1860</v>
      </c>
      <c r="G207" s="330">
        <v>0.0059722222222222225</v>
      </c>
      <c r="H207" s="329" t="s">
        <v>2050</v>
      </c>
      <c r="I207" s="5" t="s">
        <v>5</v>
      </c>
      <c r="J207" s="6">
        <v>1</v>
      </c>
    </row>
    <row r="208" spans="2:10" ht="15">
      <c r="B208" s="329">
        <v>34</v>
      </c>
      <c r="C208" s="329">
        <v>18</v>
      </c>
      <c r="D208" s="333" t="s">
        <v>2051</v>
      </c>
      <c r="E208" s="329">
        <v>2011</v>
      </c>
      <c r="F208" s="329" t="s">
        <v>1860</v>
      </c>
      <c r="G208" s="330">
        <v>0.006840277777777778</v>
      </c>
      <c r="H208" s="329" t="s">
        <v>2052</v>
      </c>
      <c r="I208" s="5" t="s">
        <v>5</v>
      </c>
      <c r="J208" s="6">
        <v>1</v>
      </c>
    </row>
  </sheetData>
  <sheetProtection/>
  <mergeCells count="18">
    <mergeCell ref="B5:H5"/>
    <mergeCell ref="B38:H38"/>
    <mergeCell ref="B60:H60"/>
    <mergeCell ref="B72:H72"/>
    <mergeCell ref="B76:H76"/>
    <mergeCell ref="B80:H80"/>
    <mergeCell ref="B2:H2"/>
    <mergeCell ref="B6:H6"/>
    <mergeCell ref="B8:H8"/>
    <mergeCell ref="B3:H3"/>
    <mergeCell ref="B4:H4"/>
    <mergeCell ref="B109:H109"/>
    <mergeCell ref="B128:H128"/>
    <mergeCell ref="B132:H132"/>
    <mergeCell ref="B173:H173"/>
    <mergeCell ref="B85:H85"/>
    <mergeCell ref="B90:H90"/>
    <mergeCell ref="B98:H9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B2:J88"/>
  <sheetViews>
    <sheetView zoomScalePageLayoutView="0" workbookViewId="0" topLeftCell="A1">
      <selection activeCell="D94" sqref="D94"/>
    </sheetView>
  </sheetViews>
  <sheetFormatPr defaultColWidth="9.140625" defaultRowHeight="12.75"/>
  <cols>
    <col min="2" max="2" width="10.7109375" style="0" customWidth="1"/>
    <col min="3" max="3" width="11.00390625" style="0" customWidth="1"/>
    <col min="4" max="4" width="20.28125" style="0" customWidth="1"/>
    <col min="6" max="6" width="21.421875" style="0" customWidth="1"/>
    <col min="7" max="7" width="16.00390625" style="0" customWidth="1"/>
    <col min="8" max="8" width="14.57421875" style="0" customWidth="1"/>
    <col min="9" max="9" width="11.421875" style="0" customWidth="1"/>
    <col min="10" max="10" width="14.00390625" style="0" customWidth="1"/>
  </cols>
  <sheetData>
    <row r="1" s="155" customFormat="1" ht="12.75"/>
    <row r="2" spans="2:8" s="155" customFormat="1" ht="15.75">
      <c r="B2" s="420" t="s">
        <v>1901</v>
      </c>
      <c r="C2" s="421"/>
      <c r="D2" s="421"/>
      <c r="E2" s="421"/>
      <c r="F2" s="421"/>
      <c r="G2" s="421"/>
      <c r="H2" s="421"/>
    </row>
    <row r="3" spans="2:8" s="155" customFormat="1" ht="15.75">
      <c r="B3" s="420" t="s">
        <v>71</v>
      </c>
      <c r="C3" s="421"/>
      <c r="D3" s="421"/>
      <c r="E3" s="421"/>
      <c r="F3" s="421"/>
      <c r="G3" s="421"/>
      <c r="H3" s="421"/>
    </row>
    <row r="4" spans="2:8" s="155" customFormat="1" ht="15.75">
      <c r="B4" s="420" t="s">
        <v>1902</v>
      </c>
      <c r="C4" s="421"/>
      <c r="D4" s="421"/>
      <c r="E4" s="421"/>
      <c r="F4" s="421"/>
      <c r="G4" s="421"/>
      <c r="H4" s="421"/>
    </row>
    <row r="5" spans="2:8" s="155" customFormat="1" ht="15.75">
      <c r="B5" s="420" t="s">
        <v>1903</v>
      </c>
      <c r="C5" s="421"/>
      <c r="D5" s="421"/>
      <c r="E5" s="421"/>
      <c r="F5" s="421"/>
      <c r="G5" s="421"/>
      <c r="H5" s="421"/>
    </row>
    <row r="6" spans="2:8" s="155" customFormat="1" ht="15.75">
      <c r="B6" s="420" t="s">
        <v>2054</v>
      </c>
      <c r="C6" s="421"/>
      <c r="D6" s="421"/>
      <c r="E6" s="421"/>
      <c r="F6" s="421"/>
      <c r="G6" s="421"/>
      <c r="H6" s="421"/>
    </row>
    <row r="8" spans="2:8" s="155" customFormat="1" ht="12.75">
      <c r="B8" s="419" t="s">
        <v>2056</v>
      </c>
      <c r="C8" s="401"/>
      <c r="D8" s="401"/>
      <c r="E8" s="401"/>
      <c r="F8" s="401"/>
      <c r="G8" s="401"/>
      <c r="H8" s="401"/>
    </row>
    <row r="9" spans="2:10" s="163" customFormat="1" ht="30.75" customHeight="1">
      <c r="B9" s="18" t="s">
        <v>4</v>
      </c>
      <c r="C9" s="18" t="s">
        <v>670</v>
      </c>
      <c r="D9" s="18" t="s">
        <v>26</v>
      </c>
      <c r="E9" s="18" t="s">
        <v>38</v>
      </c>
      <c r="F9" s="18" t="s">
        <v>177</v>
      </c>
      <c r="G9" s="18" t="s">
        <v>55</v>
      </c>
      <c r="H9" s="18" t="s">
        <v>75</v>
      </c>
      <c r="I9" s="4" t="s">
        <v>4</v>
      </c>
      <c r="J9" s="4" t="s">
        <v>6</v>
      </c>
    </row>
    <row r="10" spans="2:10" s="155" customFormat="1" ht="15">
      <c r="B10" s="329">
        <v>1</v>
      </c>
      <c r="C10" s="329">
        <v>65</v>
      </c>
      <c r="D10" s="333" t="s">
        <v>108</v>
      </c>
      <c r="E10" s="329">
        <v>1957</v>
      </c>
      <c r="F10" s="329" t="s">
        <v>0</v>
      </c>
      <c r="G10" s="330">
        <v>0.00917824074074074</v>
      </c>
      <c r="H10" s="330">
        <v>0</v>
      </c>
      <c r="I10" s="5">
        <v>1</v>
      </c>
      <c r="J10" s="6">
        <v>60</v>
      </c>
    </row>
    <row r="11" spans="2:10" s="155" customFormat="1" ht="15">
      <c r="B11" s="329">
        <v>2</v>
      </c>
      <c r="C11" s="329">
        <v>66</v>
      </c>
      <c r="D11" s="333" t="s">
        <v>1990</v>
      </c>
      <c r="E11" s="329">
        <v>1957</v>
      </c>
      <c r="F11" s="329" t="s">
        <v>1461</v>
      </c>
      <c r="G11" s="330">
        <v>0.010381944444444444</v>
      </c>
      <c r="H11" s="330" t="s">
        <v>2055</v>
      </c>
      <c r="I11" s="5">
        <v>2</v>
      </c>
      <c r="J11" s="6">
        <v>54</v>
      </c>
    </row>
    <row r="13" spans="2:8" s="155" customFormat="1" ht="12.75">
      <c r="B13" s="419" t="s">
        <v>2058</v>
      </c>
      <c r="C13" s="401"/>
      <c r="D13" s="401"/>
      <c r="E13" s="401"/>
      <c r="F13" s="401"/>
      <c r="G13" s="401"/>
      <c r="H13" s="401"/>
    </row>
    <row r="14" spans="2:10" s="163" customFormat="1" ht="30.75" customHeight="1">
      <c r="B14" s="18" t="s">
        <v>4</v>
      </c>
      <c r="C14" s="18" t="s">
        <v>670</v>
      </c>
      <c r="D14" s="18" t="s">
        <v>26</v>
      </c>
      <c r="E14" s="18" t="s">
        <v>38</v>
      </c>
      <c r="F14" s="18" t="s">
        <v>177</v>
      </c>
      <c r="G14" s="18" t="s">
        <v>55</v>
      </c>
      <c r="H14" s="18" t="s">
        <v>75</v>
      </c>
      <c r="I14" s="4" t="s">
        <v>4</v>
      </c>
      <c r="J14" s="4" t="s">
        <v>6</v>
      </c>
    </row>
    <row r="15" spans="2:10" s="155" customFormat="1" ht="15">
      <c r="B15" s="329">
        <v>1</v>
      </c>
      <c r="C15" s="329">
        <v>24</v>
      </c>
      <c r="D15" s="333" t="s">
        <v>118</v>
      </c>
      <c r="E15" s="329">
        <v>1975</v>
      </c>
      <c r="F15" s="329" t="s">
        <v>1858</v>
      </c>
      <c r="G15" s="330">
        <v>0.005671296296296296</v>
      </c>
      <c r="H15" s="330">
        <v>0</v>
      </c>
      <c r="I15" s="5">
        <v>1</v>
      </c>
      <c r="J15" s="6">
        <v>60</v>
      </c>
    </row>
    <row r="16" spans="2:10" s="155" customFormat="1" ht="15">
      <c r="B16" s="329">
        <v>2</v>
      </c>
      <c r="C16" s="329">
        <v>25</v>
      </c>
      <c r="D16" s="333" t="s">
        <v>131</v>
      </c>
      <c r="E16" s="329">
        <v>1976</v>
      </c>
      <c r="F16" s="329" t="s">
        <v>1858</v>
      </c>
      <c r="G16" s="330">
        <v>0.012395833333333335</v>
      </c>
      <c r="H16" s="330" t="s">
        <v>2057</v>
      </c>
      <c r="I16" s="5">
        <v>2</v>
      </c>
      <c r="J16" s="6">
        <v>54</v>
      </c>
    </row>
    <row r="18" spans="2:8" s="155" customFormat="1" ht="12.75">
      <c r="B18" s="419" t="s">
        <v>2060</v>
      </c>
      <c r="C18" s="401"/>
      <c r="D18" s="401"/>
      <c r="E18" s="401"/>
      <c r="F18" s="401"/>
      <c r="G18" s="401"/>
      <c r="H18" s="401"/>
    </row>
    <row r="19" spans="2:10" s="163" customFormat="1" ht="30.75" customHeight="1">
      <c r="B19" s="18" t="s">
        <v>4</v>
      </c>
      <c r="C19" s="18" t="s">
        <v>670</v>
      </c>
      <c r="D19" s="18" t="s">
        <v>26</v>
      </c>
      <c r="E19" s="18" t="s">
        <v>38</v>
      </c>
      <c r="F19" s="18" t="s">
        <v>177</v>
      </c>
      <c r="G19" s="18" t="s">
        <v>55</v>
      </c>
      <c r="H19" s="18" t="s">
        <v>75</v>
      </c>
      <c r="I19" s="4" t="s">
        <v>4</v>
      </c>
      <c r="J19" s="4" t="s">
        <v>6</v>
      </c>
    </row>
    <row r="20" spans="2:10" s="155" customFormat="1" ht="15">
      <c r="B20" s="329">
        <v>1</v>
      </c>
      <c r="C20" s="329">
        <v>64</v>
      </c>
      <c r="D20" s="333" t="s">
        <v>2059</v>
      </c>
      <c r="E20" s="329">
        <v>1979</v>
      </c>
      <c r="F20" s="329" t="s">
        <v>1</v>
      </c>
      <c r="G20" s="330">
        <v>0.009953703703703704</v>
      </c>
      <c r="H20" s="330">
        <v>0</v>
      </c>
      <c r="I20" s="5">
        <v>1</v>
      </c>
      <c r="J20" s="6">
        <v>60</v>
      </c>
    </row>
    <row r="21" spans="2:7" s="155" customFormat="1" ht="12.75">
      <c r="B21" s="334"/>
      <c r="C21" s="334"/>
      <c r="D21" s="335"/>
      <c r="E21" s="334"/>
      <c r="F21" s="334"/>
      <c r="G21" s="336"/>
    </row>
    <row r="22" spans="2:8" s="155" customFormat="1" ht="12.75">
      <c r="B22" s="419" t="s">
        <v>2061</v>
      </c>
      <c r="C22" s="401"/>
      <c r="D22" s="401"/>
      <c r="E22" s="401"/>
      <c r="F22" s="401"/>
      <c r="G22" s="401"/>
      <c r="H22" s="401"/>
    </row>
    <row r="23" spans="2:10" s="163" customFormat="1" ht="30.75" customHeight="1">
      <c r="B23" s="18" t="s">
        <v>4</v>
      </c>
      <c r="C23" s="18" t="s">
        <v>670</v>
      </c>
      <c r="D23" s="18" t="s">
        <v>26</v>
      </c>
      <c r="E23" s="18" t="s">
        <v>38</v>
      </c>
      <c r="F23" s="18" t="s">
        <v>177</v>
      </c>
      <c r="G23" s="18" t="s">
        <v>55</v>
      </c>
      <c r="H23" s="18" t="s">
        <v>75</v>
      </c>
      <c r="I23" s="4" t="s">
        <v>4</v>
      </c>
      <c r="J23" s="4" t="s">
        <v>6</v>
      </c>
    </row>
    <row r="24" spans="2:10" s="155" customFormat="1" ht="15">
      <c r="B24" s="329">
        <v>1</v>
      </c>
      <c r="C24" s="329">
        <v>61</v>
      </c>
      <c r="D24" s="333" t="s">
        <v>233</v>
      </c>
      <c r="E24" s="329">
        <v>1984</v>
      </c>
      <c r="F24" s="329" t="s">
        <v>0</v>
      </c>
      <c r="G24" s="330">
        <v>0.006168981481481481</v>
      </c>
      <c r="H24" s="330">
        <v>0</v>
      </c>
      <c r="I24" s="5">
        <v>1</v>
      </c>
      <c r="J24" s="6">
        <v>60</v>
      </c>
    </row>
    <row r="25" spans="2:10" s="155" customFormat="1" ht="15">
      <c r="B25" s="329">
        <v>2</v>
      </c>
      <c r="C25" s="329">
        <v>63</v>
      </c>
      <c r="D25" s="333" t="s">
        <v>239</v>
      </c>
      <c r="E25" s="329">
        <v>1989</v>
      </c>
      <c r="F25" s="329" t="s">
        <v>0</v>
      </c>
      <c r="G25" s="330">
        <v>0.00636574074074074</v>
      </c>
      <c r="H25" s="330" t="s">
        <v>1964</v>
      </c>
      <c r="I25" s="5">
        <v>2</v>
      </c>
      <c r="J25" s="6">
        <v>54</v>
      </c>
    </row>
    <row r="27" spans="2:8" s="155" customFormat="1" ht="12.75">
      <c r="B27" s="419" t="s">
        <v>2063</v>
      </c>
      <c r="C27" s="401"/>
      <c r="D27" s="401"/>
      <c r="E27" s="401"/>
      <c r="F27" s="401"/>
      <c r="G27" s="401"/>
      <c r="H27" s="401"/>
    </row>
    <row r="28" spans="2:10" s="163" customFormat="1" ht="30.75" customHeight="1">
      <c r="B28" s="18" t="s">
        <v>4</v>
      </c>
      <c r="C28" s="18" t="s">
        <v>670</v>
      </c>
      <c r="D28" s="18" t="s">
        <v>26</v>
      </c>
      <c r="E28" s="18" t="s">
        <v>38</v>
      </c>
      <c r="F28" s="18" t="s">
        <v>177</v>
      </c>
      <c r="G28" s="18" t="s">
        <v>55</v>
      </c>
      <c r="H28" s="18" t="s">
        <v>75</v>
      </c>
      <c r="I28" s="4" t="s">
        <v>4</v>
      </c>
      <c r="J28" s="4" t="s">
        <v>6</v>
      </c>
    </row>
    <row r="29" spans="2:10" s="155" customFormat="1" ht="15">
      <c r="B29" s="329">
        <v>1</v>
      </c>
      <c r="C29" s="329">
        <v>60</v>
      </c>
      <c r="D29" s="333" t="s">
        <v>80</v>
      </c>
      <c r="E29" s="329">
        <v>2003</v>
      </c>
      <c r="F29" s="329" t="s">
        <v>1858</v>
      </c>
      <c r="G29" s="330">
        <v>0.006805555555555557</v>
      </c>
      <c r="H29" s="330">
        <v>0</v>
      </c>
      <c r="I29" s="5">
        <v>1</v>
      </c>
      <c r="J29" s="6">
        <v>60</v>
      </c>
    </row>
    <row r="30" spans="2:10" s="155" customFormat="1" ht="15">
      <c r="B30" s="329">
        <v>2</v>
      </c>
      <c r="C30" s="329">
        <v>59</v>
      </c>
      <c r="D30" s="333" t="s">
        <v>79</v>
      </c>
      <c r="E30" s="329">
        <v>1994</v>
      </c>
      <c r="F30" s="329" t="s">
        <v>0</v>
      </c>
      <c r="G30" s="330">
        <v>0.008414351851851852</v>
      </c>
      <c r="H30" s="330" t="s">
        <v>2062</v>
      </c>
      <c r="I30" s="5">
        <v>2</v>
      </c>
      <c r="J30" s="6">
        <v>54</v>
      </c>
    </row>
    <row r="32" spans="2:8" s="155" customFormat="1" ht="12.75">
      <c r="B32" s="419" t="s">
        <v>1949</v>
      </c>
      <c r="C32" s="401"/>
      <c r="D32" s="401"/>
      <c r="E32" s="401"/>
      <c r="F32" s="401"/>
      <c r="G32" s="401"/>
      <c r="H32" s="401"/>
    </row>
    <row r="33" spans="2:10" s="163" customFormat="1" ht="30.75" customHeight="1">
      <c r="B33" s="18" t="s">
        <v>4</v>
      </c>
      <c r="C33" s="18" t="s">
        <v>670</v>
      </c>
      <c r="D33" s="18" t="s">
        <v>26</v>
      </c>
      <c r="E33" s="18" t="s">
        <v>38</v>
      </c>
      <c r="F33" s="18" t="s">
        <v>177</v>
      </c>
      <c r="G33" s="18" t="s">
        <v>55</v>
      </c>
      <c r="H33" s="18" t="s">
        <v>75</v>
      </c>
      <c r="I33" s="4" t="s">
        <v>4</v>
      </c>
      <c r="J33" s="4" t="s">
        <v>6</v>
      </c>
    </row>
    <row r="34" spans="2:10" s="155" customFormat="1" ht="15">
      <c r="B34" s="329">
        <v>1</v>
      </c>
      <c r="C34" s="329">
        <v>22</v>
      </c>
      <c r="D34" s="333" t="s">
        <v>76</v>
      </c>
      <c r="E34" s="329">
        <v>2005</v>
      </c>
      <c r="F34" s="329" t="s">
        <v>1858</v>
      </c>
      <c r="G34" s="330">
        <v>0.006111111111111111</v>
      </c>
      <c r="H34" s="330">
        <v>0</v>
      </c>
      <c r="I34" s="5">
        <v>1</v>
      </c>
      <c r="J34" s="6">
        <v>60</v>
      </c>
    </row>
    <row r="36" spans="2:8" s="155" customFormat="1" ht="12.75">
      <c r="B36" s="419" t="s">
        <v>2064</v>
      </c>
      <c r="C36" s="401"/>
      <c r="D36" s="401"/>
      <c r="E36" s="401"/>
      <c r="F36" s="401"/>
      <c r="G36" s="401"/>
      <c r="H36" s="401"/>
    </row>
    <row r="37" spans="2:10" s="163" customFormat="1" ht="30.75" customHeight="1">
      <c r="B37" s="18" t="s">
        <v>4</v>
      </c>
      <c r="C37" s="18" t="s">
        <v>670</v>
      </c>
      <c r="D37" s="18" t="s">
        <v>26</v>
      </c>
      <c r="E37" s="18" t="s">
        <v>38</v>
      </c>
      <c r="F37" s="18" t="s">
        <v>177</v>
      </c>
      <c r="G37" s="18" t="s">
        <v>55</v>
      </c>
      <c r="H37" s="18" t="s">
        <v>75</v>
      </c>
      <c r="I37" s="4" t="s">
        <v>4</v>
      </c>
      <c r="J37" s="4" t="s">
        <v>6</v>
      </c>
    </row>
    <row r="38" spans="2:10" s="155" customFormat="1" ht="15">
      <c r="B38" s="329">
        <v>1</v>
      </c>
      <c r="C38" s="329">
        <v>21</v>
      </c>
      <c r="D38" s="333" t="s">
        <v>66</v>
      </c>
      <c r="E38" s="329">
        <v>2007</v>
      </c>
      <c r="F38" s="329" t="s">
        <v>1858</v>
      </c>
      <c r="G38" s="330">
        <v>0.0052430555555555555</v>
      </c>
      <c r="H38" s="330">
        <v>0</v>
      </c>
      <c r="I38" s="5">
        <v>1</v>
      </c>
      <c r="J38" s="6">
        <v>60</v>
      </c>
    </row>
    <row r="39" spans="2:10" s="155" customFormat="1" ht="15">
      <c r="B39" s="329">
        <v>2</v>
      </c>
      <c r="C39" s="329">
        <v>20</v>
      </c>
      <c r="D39" s="333" t="s">
        <v>45</v>
      </c>
      <c r="E39" s="329">
        <v>2006</v>
      </c>
      <c r="F39" s="329" t="s">
        <v>1858</v>
      </c>
      <c r="G39" s="330">
        <v>0.005925925925925926</v>
      </c>
      <c r="H39" s="330" t="s">
        <v>1973</v>
      </c>
      <c r="I39" s="5">
        <v>2</v>
      </c>
      <c r="J39" s="6">
        <v>54</v>
      </c>
    </row>
    <row r="41" spans="2:8" s="155" customFormat="1" ht="12.75">
      <c r="B41" s="419" t="s">
        <v>2066</v>
      </c>
      <c r="C41" s="401"/>
      <c r="D41" s="401"/>
      <c r="E41" s="401"/>
      <c r="F41" s="401"/>
      <c r="G41" s="401"/>
      <c r="H41" s="401"/>
    </row>
    <row r="42" spans="2:10" s="163" customFormat="1" ht="30.75" customHeight="1">
      <c r="B42" s="18" t="s">
        <v>4</v>
      </c>
      <c r="C42" s="18" t="s">
        <v>670</v>
      </c>
      <c r="D42" s="18" t="s">
        <v>26</v>
      </c>
      <c r="E42" s="18" t="s">
        <v>38</v>
      </c>
      <c r="F42" s="18" t="s">
        <v>177</v>
      </c>
      <c r="G42" s="18" t="s">
        <v>55</v>
      </c>
      <c r="H42" s="18" t="s">
        <v>75</v>
      </c>
      <c r="I42" s="4" t="s">
        <v>4</v>
      </c>
      <c r="J42" s="4" t="s">
        <v>6</v>
      </c>
    </row>
    <row r="43" spans="2:10" s="155" customFormat="1" ht="15">
      <c r="B43" s="329">
        <v>1</v>
      </c>
      <c r="C43" s="329">
        <v>58</v>
      </c>
      <c r="D43" s="333" t="s">
        <v>99</v>
      </c>
      <c r="E43" s="329">
        <v>2007</v>
      </c>
      <c r="F43" s="329" t="s">
        <v>1858</v>
      </c>
      <c r="G43" s="330">
        <v>0.007199074074074074</v>
      </c>
      <c r="H43" s="330">
        <v>0</v>
      </c>
      <c r="I43" s="5">
        <v>1</v>
      </c>
      <c r="J43" s="6">
        <v>60</v>
      </c>
    </row>
    <row r="44" spans="2:10" s="155" customFormat="1" ht="15">
      <c r="B44" s="329">
        <v>2</v>
      </c>
      <c r="C44" s="329">
        <v>57</v>
      </c>
      <c r="D44" s="333" t="s">
        <v>1104</v>
      </c>
      <c r="E44" s="329">
        <v>2006</v>
      </c>
      <c r="F44" s="329" t="s">
        <v>1858</v>
      </c>
      <c r="G44" s="330" t="s">
        <v>2065</v>
      </c>
      <c r="H44" s="330" t="s">
        <v>2021</v>
      </c>
      <c r="I44" s="5">
        <v>2</v>
      </c>
      <c r="J44" s="6">
        <v>54</v>
      </c>
    </row>
    <row r="46" spans="2:8" s="155" customFormat="1" ht="12.75">
      <c r="B46" s="419" t="s">
        <v>2067</v>
      </c>
      <c r="C46" s="401"/>
      <c r="D46" s="401"/>
      <c r="E46" s="401"/>
      <c r="F46" s="401"/>
      <c r="G46" s="401"/>
      <c r="H46" s="401"/>
    </row>
    <row r="47" spans="2:10" s="163" customFormat="1" ht="30.75" customHeight="1">
      <c r="B47" s="18" t="s">
        <v>4</v>
      </c>
      <c r="C47" s="18" t="s">
        <v>670</v>
      </c>
      <c r="D47" s="18" t="s">
        <v>26</v>
      </c>
      <c r="E47" s="18" t="s">
        <v>38</v>
      </c>
      <c r="F47" s="18" t="s">
        <v>177</v>
      </c>
      <c r="G47" s="18" t="s">
        <v>55</v>
      </c>
      <c r="H47" s="18" t="s">
        <v>75</v>
      </c>
      <c r="I47" s="4" t="s">
        <v>4</v>
      </c>
      <c r="J47" s="4" t="s">
        <v>6</v>
      </c>
    </row>
    <row r="48" spans="2:10" s="155" customFormat="1" ht="15">
      <c r="B48" s="329">
        <v>1</v>
      </c>
      <c r="C48" s="329">
        <v>18</v>
      </c>
      <c r="D48" s="333" t="s">
        <v>94</v>
      </c>
      <c r="E48" s="329">
        <v>2009</v>
      </c>
      <c r="F48" s="329" t="s">
        <v>1858</v>
      </c>
      <c r="G48" s="330">
        <v>0.004814814814814815</v>
      </c>
      <c r="H48" s="330">
        <v>0</v>
      </c>
      <c r="I48" s="5">
        <v>1</v>
      </c>
      <c r="J48" s="6">
        <v>60</v>
      </c>
    </row>
    <row r="49" spans="2:10" s="155" customFormat="1" ht="15">
      <c r="B49" s="329">
        <v>2</v>
      </c>
      <c r="C49" s="329">
        <v>16</v>
      </c>
      <c r="D49" s="333" t="s">
        <v>125</v>
      </c>
      <c r="E49" s="329">
        <v>2009</v>
      </c>
      <c r="F49" s="329" t="s">
        <v>1858</v>
      </c>
      <c r="G49" s="330">
        <v>0.005</v>
      </c>
      <c r="H49" s="330" t="s">
        <v>1997</v>
      </c>
      <c r="I49" s="5">
        <v>2</v>
      </c>
      <c r="J49" s="6">
        <v>54</v>
      </c>
    </row>
    <row r="50" spans="2:10" s="155" customFormat="1" ht="15">
      <c r="B50" s="329">
        <v>3</v>
      </c>
      <c r="C50" s="329">
        <v>14</v>
      </c>
      <c r="D50" s="333" t="s">
        <v>47</v>
      </c>
      <c r="E50" s="329">
        <v>2009</v>
      </c>
      <c r="F50" s="329" t="s">
        <v>1858</v>
      </c>
      <c r="G50" s="330">
        <v>0.005578703703703704</v>
      </c>
      <c r="H50" s="330" t="s">
        <v>1914</v>
      </c>
      <c r="I50" s="5">
        <v>3</v>
      </c>
      <c r="J50" s="6">
        <v>48</v>
      </c>
    </row>
    <row r="51" spans="2:10" s="155" customFormat="1" ht="15">
      <c r="B51" s="329">
        <v>4</v>
      </c>
      <c r="C51" s="329">
        <v>19</v>
      </c>
      <c r="D51" s="333" t="s">
        <v>93</v>
      </c>
      <c r="E51" s="329">
        <v>2009</v>
      </c>
      <c r="F51" s="329" t="s">
        <v>1858</v>
      </c>
      <c r="G51" s="330">
        <v>0.005671296296296296</v>
      </c>
      <c r="H51" s="330" t="s">
        <v>1917</v>
      </c>
      <c r="I51" s="5">
        <v>4</v>
      </c>
      <c r="J51" s="6">
        <v>43</v>
      </c>
    </row>
    <row r="52" spans="2:10" s="155" customFormat="1" ht="15">
      <c r="B52" s="329">
        <v>5</v>
      </c>
      <c r="C52" s="329">
        <v>15</v>
      </c>
      <c r="D52" s="333" t="s">
        <v>63</v>
      </c>
      <c r="E52" s="329">
        <v>2008</v>
      </c>
      <c r="F52" s="329" t="s">
        <v>1858</v>
      </c>
      <c r="G52" s="330">
        <v>0.005787037037037038</v>
      </c>
      <c r="H52" s="330" t="s">
        <v>1887</v>
      </c>
      <c r="I52" s="5">
        <v>5</v>
      </c>
      <c r="J52" s="6">
        <v>40</v>
      </c>
    </row>
    <row r="54" spans="2:8" s="155" customFormat="1" ht="12.75">
      <c r="B54" s="419" t="s">
        <v>2074</v>
      </c>
      <c r="C54" s="401"/>
      <c r="D54" s="401"/>
      <c r="E54" s="401"/>
      <c r="F54" s="401"/>
      <c r="G54" s="401"/>
      <c r="H54" s="401"/>
    </row>
    <row r="55" spans="2:10" s="163" customFormat="1" ht="30.75" customHeight="1">
      <c r="B55" s="18" t="s">
        <v>4</v>
      </c>
      <c r="C55" s="18" t="s">
        <v>670</v>
      </c>
      <c r="D55" s="18" t="s">
        <v>26</v>
      </c>
      <c r="E55" s="18" t="s">
        <v>38</v>
      </c>
      <c r="F55" s="18" t="s">
        <v>177</v>
      </c>
      <c r="G55" s="18" t="s">
        <v>55</v>
      </c>
      <c r="H55" s="18" t="s">
        <v>75</v>
      </c>
      <c r="I55" s="4" t="s">
        <v>4</v>
      </c>
      <c r="J55" s="4" t="s">
        <v>6</v>
      </c>
    </row>
    <row r="56" spans="2:10" s="155" customFormat="1" ht="15">
      <c r="B56" s="329">
        <v>1</v>
      </c>
      <c r="C56" s="329">
        <v>49</v>
      </c>
      <c r="D56" s="333" t="s">
        <v>48</v>
      </c>
      <c r="E56" s="329">
        <v>2008</v>
      </c>
      <c r="F56" s="329" t="s">
        <v>1858</v>
      </c>
      <c r="G56" s="330">
        <v>0.007430555555555555</v>
      </c>
      <c r="H56" s="330">
        <v>0</v>
      </c>
      <c r="I56" s="5">
        <v>1</v>
      </c>
      <c r="J56" s="6">
        <v>60</v>
      </c>
    </row>
    <row r="57" spans="2:10" s="155" customFormat="1" ht="15">
      <c r="B57" s="329">
        <v>2</v>
      </c>
      <c r="C57" s="329">
        <v>51</v>
      </c>
      <c r="D57" s="333" t="s">
        <v>85</v>
      </c>
      <c r="E57" s="329">
        <v>2008</v>
      </c>
      <c r="F57" s="329" t="s">
        <v>1858</v>
      </c>
      <c r="G57" s="330">
        <v>0.007997685185185186</v>
      </c>
      <c r="H57" s="330" t="s">
        <v>2009</v>
      </c>
      <c r="I57" s="5">
        <v>2</v>
      </c>
      <c r="J57" s="6">
        <v>54</v>
      </c>
    </row>
    <row r="58" spans="2:10" s="155" customFormat="1" ht="15">
      <c r="B58" s="329">
        <v>3</v>
      </c>
      <c r="C58" s="329">
        <v>55</v>
      </c>
      <c r="D58" s="333" t="s">
        <v>158</v>
      </c>
      <c r="E58" s="329">
        <v>2008</v>
      </c>
      <c r="F58" s="329" t="s">
        <v>1858</v>
      </c>
      <c r="G58" s="330">
        <v>0.008553240740740741</v>
      </c>
      <c r="H58" s="330" t="s">
        <v>1925</v>
      </c>
      <c r="I58" s="5">
        <v>3</v>
      </c>
      <c r="J58" s="6">
        <v>48</v>
      </c>
    </row>
    <row r="59" spans="2:10" s="155" customFormat="1" ht="15">
      <c r="B59" s="329">
        <v>4</v>
      </c>
      <c r="C59" s="329">
        <v>54</v>
      </c>
      <c r="D59" s="333" t="s">
        <v>170</v>
      </c>
      <c r="E59" s="329">
        <v>2008</v>
      </c>
      <c r="F59" s="329" t="s">
        <v>1858</v>
      </c>
      <c r="G59" s="330">
        <v>0.009097222222222222</v>
      </c>
      <c r="H59" s="330" t="s">
        <v>2068</v>
      </c>
      <c r="I59" s="5">
        <v>4</v>
      </c>
      <c r="J59" s="6">
        <v>43</v>
      </c>
    </row>
    <row r="60" spans="2:10" s="155" customFormat="1" ht="15">
      <c r="B60" s="329">
        <v>5</v>
      </c>
      <c r="C60" s="329">
        <v>70</v>
      </c>
      <c r="D60" s="333" t="s">
        <v>1459</v>
      </c>
      <c r="E60" s="329">
        <v>2009</v>
      </c>
      <c r="F60" s="329" t="s">
        <v>1875</v>
      </c>
      <c r="G60" s="330">
        <v>0.009791666666666666</v>
      </c>
      <c r="H60" s="330" t="s">
        <v>2069</v>
      </c>
      <c r="I60" s="5">
        <v>5</v>
      </c>
      <c r="J60" s="6">
        <v>40</v>
      </c>
    </row>
    <row r="61" spans="2:10" s="155" customFormat="1" ht="15">
      <c r="B61" s="329">
        <v>6</v>
      </c>
      <c r="C61" s="329">
        <v>56</v>
      </c>
      <c r="D61" s="333" t="s">
        <v>160</v>
      </c>
      <c r="E61" s="329">
        <v>2009</v>
      </c>
      <c r="F61" s="329" t="s">
        <v>1858</v>
      </c>
      <c r="G61" s="330">
        <v>0.010671296296296297</v>
      </c>
      <c r="H61" s="330" t="s">
        <v>2070</v>
      </c>
      <c r="I61" s="5">
        <v>6</v>
      </c>
      <c r="J61" s="6">
        <v>38</v>
      </c>
    </row>
    <row r="62" spans="2:10" s="155" customFormat="1" ht="15">
      <c r="B62" s="329">
        <v>7</v>
      </c>
      <c r="C62" s="329">
        <v>71</v>
      </c>
      <c r="D62" s="333" t="s">
        <v>1627</v>
      </c>
      <c r="E62" s="329">
        <v>2009</v>
      </c>
      <c r="F62" s="329" t="s">
        <v>0</v>
      </c>
      <c r="G62" s="330">
        <v>0.011550925925925925</v>
      </c>
      <c r="H62" s="330" t="s">
        <v>2071</v>
      </c>
      <c r="I62" s="5">
        <v>7</v>
      </c>
      <c r="J62" s="6">
        <v>36</v>
      </c>
    </row>
    <row r="63" spans="2:10" s="155" customFormat="1" ht="15">
      <c r="B63" s="329">
        <v>8</v>
      </c>
      <c r="C63" s="329">
        <v>72</v>
      </c>
      <c r="D63" s="333" t="s">
        <v>2072</v>
      </c>
      <c r="E63" s="329">
        <v>2009</v>
      </c>
      <c r="F63" s="329" t="s">
        <v>0</v>
      </c>
      <c r="G63" s="330">
        <v>0.01962962962962963</v>
      </c>
      <c r="H63" s="330" t="s">
        <v>2073</v>
      </c>
      <c r="I63" s="5">
        <v>8</v>
      </c>
      <c r="J63" s="6">
        <v>34</v>
      </c>
    </row>
    <row r="65" spans="2:8" s="155" customFormat="1" ht="12.75">
      <c r="B65" s="419" t="s">
        <v>2081</v>
      </c>
      <c r="C65" s="401"/>
      <c r="D65" s="401"/>
      <c r="E65" s="401"/>
      <c r="F65" s="401"/>
      <c r="G65" s="401"/>
      <c r="H65" s="401"/>
    </row>
    <row r="66" spans="2:10" s="163" customFormat="1" ht="30.75" customHeight="1">
      <c r="B66" s="18" t="s">
        <v>4</v>
      </c>
      <c r="C66" s="18" t="s">
        <v>670</v>
      </c>
      <c r="D66" s="18" t="s">
        <v>26</v>
      </c>
      <c r="E66" s="18" t="s">
        <v>38</v>
      </c>
      <c r="F66" s="18" t="s">
        <v>177</v>
      </c>
      <c r="G66" s="18" t="s">
        <v>55</v>
      </c>
      <c r="H66" s="18" t="s">
        <v>75</v>
      </c>
      <c r="I66" s="4" t="s">
        <v>4</v>
      </c>
      <c r="J66" s="4" t="s">
        <v>6</v>
      </c>
    </row>
    <row r="67" spans="2:10" s="155" customFormat="1" ht="15">
      <c r="B67" s="329">
        <v>1</v>
      </c>
      <c r="C67" s="329">
        <v>1</v>
      </c>
      <c r="D67" s="333" t="s">
        <v>88</v>
      </c>
      <c r="E67" s="329">
        <v>2010</v>
      </c>
      <c r="F67" s="329" t="s">
        <v>1858</v>
      </c>
      <c r="G67" s="330">
        <v>0.005601851851851852</v>
      </c>
      <c r="H67" s="330">
        <v>0</v>
      </c>
      <c r="I67" s="5">
        <v>1</v>
      </c>
      <c r="J67" s="6">
        <v>60</v>
      </c>
    </row>
    <row r="68" spans="2:10" s="155" customFormat="1" ht="15">
      <c r="B68" s="329">
        <v>2</v>
      </c>
      <c r="C68" s="329">
        <v>4</v>
      </c>
      <c r="D68" s="333" t="s">
        <v>95</v>
      </c>
      <c r="E68" s="329">
        <v>2010</v>
      </c>
      <c r="F68" s="329" t="s">
        <v>1858</v>
      </c>
      <c r="G68" s="330">
        <v>0.005671296296296296</v>
      </c>
      <c r="H68" s="330" t="s">
        <v>2075</v>
      </c>
      <c r="I68" s="5">
        <v>2</v>
      </c>
      <c r="J68" s="6">
        <v>54</v>
      </c>
    </row>
    <row r="69" spans="2:10" s="155" customFormat="1" ht="15">
      <c r="B69" s="329">
        <v>3</v>
      </c>
      <c r="C69" s="329">
        <v>2</v>
      </c>
      <c r="D69" s="333" t="s">
        <v>96</v>
      </c>
      <c r="E69" s="329">
        <v>2010</v>
      </c>
      <c r="F69" s="329" t="s">
        <v>1858</v>
      </c>
      <c r="G69" s="330">
        <v>0.00619212962962963</v>
      </c>
      <c r="H69" s="330" t="s">
        <v>2010</v>
      </c>
      <c r="I69" s="5">
        <v>3</v>
      </c>
      <c r="J69" s="6">
        <v>48</v>
      </c>
    </row>
    <row r="70" spans="2:10" s="155" customFormat="1" ht="15">
      <c r="B70" s="329">
        <v>4</v>
      </c>
      <c r="C70" s="329">
        <v>12</v>
      </c>
      <c r="D70" s="333" t="s">
        <v>121</v>
      </c>
      <c r="E70" s="329">
        <v>2012</v>
      </c>
      <c r="F70" s="329" t="s">
        <v>1858</v>
      </c>
      <c r="G70" s="330">
        <v>0.006851851851851852</v>
      </c>
      <c r="H70" s="330" t="s">
        <v>2076</v>
      </c>
      <c r="I70" s="5">
        <v>4</v>
      </c>
      <c r="J70" s="6">
        <v>43</v>
      </c>
    </row>
    <row r="71" spans="2:10" s="155" customFormat="1" ht="15">
      <c r="B71" s="329">
        <v>5</v>
      </c>
      <c r="C71" s="329">
        <v>9</v>
      </c>
      <c r="D71" s="333" t="s">
        <v>2077</v>
      </c>
      <c r="E71" s="329">
        <v>2014</v>
      </c>
      <c r="F71" s="329" t="s">
        <v>1858</v>
      </c>
      <c r="G71" s="330">
        <v>0.0071643518518518514</v>
      </c>
      <c r="H71" s="330" t="s">
        <v>2078</v>
      </c>
      <c r="I71" s="5">
        <v>5</v>
      </c>
      <c r="J71" s="6">
        <v>40</v>
      </c>
    </row>
    <row r="72" spans="2:10" s="155" customFormat="1" ht="15">
      <c r="B72" s="329">
        <v>6</v>
      </c>
      <c r="C72" s="329">
        <v>5</v>
      </c>
      <c r="D72" s="333" t="s">
        <v>56</v>
      </c>
      <c r="E72" s="329">
        <v>2011</v>
      </c>
      <c r="F72" s="329" t="s">
        <v>1858</v>
      </c>
      <c r="G72" s="330">
        <v>0.007407407407407407</v>
      </c>
      <c r="H72" s="330" t="s">
        <v>2079</v>
      </c>
      <c r="I72" s="5">
        <v>6</v>
      </c>
      <c r="J72" s="6">
        <v>38</v>
      </c>
    </row>
    <row r="73" spans="2:10" s="155" customFormat="1" ht="15">
      <c r="B73" s="329">
        <v>7</v>
      </c>
      <c r="C73" s="329">
        <v>11</v>
      </c>
      <c r="D73" s="333" t="s">
        <v>263</v>
      </c>
      <c r="E73" s="329">
        <v>2013</v>
      </c>
      <c r="F73" s="329" t="s">
        <v>1858</v>
      </c>
      <c r="G73" s="330">
        <v>0.007430555555555555</v>
      </c>
      <c r="H73" s="330" t="s">
        <v>2080</v>
      </c>
      <c r="I73" s="5">
        <v>7</v>
      </c>
      <c r="J73" s="6">
        <v>36</v>
      </c>
    </row>
    <row r="75" spans="2:8" s="155" customFormat="1" ht="12.75">
      <c r="B75" s="419" t="s">
        <v>2092</v>
      </c>
      <c r="C75" s="401"/>
      <c r="D75" s="401"/>
      <c r="E75" s="401"/>
      <c r="F75" s="401"/>
      <c r="G75" s="401"/>
      <c r="H75" s="401"/>
    </row>
    <row r="76" spans="2:10" s="163" customFormat="1" ht="30.75" customHeight="1">
      <c r="B76" s="18" t="s">
        <v>4</v>
      </c>
      <c r="C76" s="18" t="s">
        <v>670</v>
      </c>
      <c r="D76" s="18" t="s">
        <v>26</v>
      </c>
      <c r="E76" s="18" t="s">
        <v>38</v>
      </c>
      <c r="F76" s="18" t="s">
        <v>177</v>
      </c>
      <c r="G76" s="18" t="s">
        <v>55</v>
      </c>
      <c r="H76" s="18" t="s">
        <v>75</v>
      </c>
      <c r="I76" s="4" t="s">
        <v>4</v>
      </c>
      <c r="J76" s="4" t="s">
        <v>6</v>
      </c>
    </row>
    <row r="77" spans="2:10" s="155" customFormat="1" ht="15">
      <c r="B77" s="329">
        <v>1</v>
      </c>
      <c r="C77" s="329">
        <v>40</v>
      </c>
      <c r="D77" s="333" t="s">
        <v>52</v>
      </c>
      <c r="E77" s="329">
        <v>2010</v>
      </c>
      <c r="F77" s="329" t="s">
        <v>1858</v>
      </c>
      <c r="G77" s="330">
        <v>0.009247685185185185</v>
      </c>
      <c r="H77" s="330">
        <v>0</v>
      </c>
      <c r="I77" s="5">
        <v>1</v>
      </c>
      <c r="J77" s="6">
        <v>60</v>
      </c>
    </row>
    <row r="78" spans="2:10" s="155" customFormat="1" ht="15">
      <c r="B78" s="329">
        <v>2</v>
      </c>
      <c r="C78" s="329">
        <v>39</v>
      </c>
      <c r="D78" s="333" t="s">
        <v>126</v>
      </c>
      <c r="E78" s="329">
        <v>2011</v>
      </c>
      <c r="F78" s="329" t="s">
        <v>1858</v>
      </c>
      <c r="G78" s="330" t="s">
        <v>2082</v>
      </c>
      <c r="H78" s="330" t="s">
        <v>1084</v>
      </c>
      <c r="I78" s="5">
        <v>2</v>
      </c>
      <c r="J78" s="6">
        <v>54</v>
      </c>
    </row>
    <row r="79" spans="2:10" s="155" customFormat="1" ht="15">
      <c r="B79" s="329">
        <v>3</v>
      </c>
      <c r="C79" s="329">
        <v>41</v>
      </c>
      <c r="D79" s="333" t="s">
        <v>91</v>
      </c>
      <c r="E79" s="329">
        <v>2010</v>
      </c>
      <c r="F79" s="329" t="s">
        <v>1858</v>
      </c>
      <c r="G79" s="330" t="s">
        <v>2083</v>
      </c>
      <c r="H79" s="330" t="s">
        <v>2084</v>
      </c>
      <c r="I79" s="5">
        <v>3</v>
      </c>
      <c r="J79" s="6">
        <v>48</v>
      </c>
    </row>
    <row r="80" spans="2:10" s="155" customFormat="1" ht="15">
      <c r="B80" s="329">
        <v>4</v>
      </c>
      <c r="C80" s="329">
        <v>73</v>
      </c>
      <c r="D80" s="333" t="s">
        <v>1077</v>
      </c>
      <c r="E80" s="329">
        <v>2011</v>
      </c>
      <c r="F80" s="329" t="s">
        <v>0</v>
      </c>
      <c r="G80" s="330">
        <v>0.009675925925925926</v>
      </c>
      <c r="H80" s="330" t="s">
        <v>2004</v>
      </c>
      <c r="I80" s="5">
        <v>4</v>
      </c>
      <c r="J80" s="6">
        <v>43</v>
      </c>
    </row>
    <row r="81" spans="2:10" s="155" customFormat="1" ht="15">
      <c r="B81" s="329">
        <v>5</v>
      </c>
      <c r="C81" s="329">
        <v>47</v>
      </c>
      <c r="D81" s="333" t="s">
        <v>2036</v>
      </c>
      <c r="E81" s="329">
        <v>2014</v>
      </c>
      <c r="F81" s="329" t="s">
        <v>1858</v>
      </c>
      <c r="G81" s="330">
        <v>0.010162037037037037</v>
      </c>
      <c r="H81" s="330" t="s">
        <v>2085</v>
      </c>
      <c r="I81" s="5">
        <v>5</v>
      </c>
      <c r="J81" s="6">
        <v>40</v>
      </c>
    </row>
    <row r="82" spans="2:10" s="155" customFormat="1" ht="15">
      <c r="B82" s="329">
        <v>6</v>
      </c>
      <c r="C82" s="329">
        <v>43</v>
      </c>
      <c r="D82" s="333" t="s">
        <v>464</v>
      </c>
      <c r="E82" s="329">
        <v>2012</v>
      </c>
      <c r="F82" s="329" t="s">
        <v>1858</v>
      </c>
      <c r="G82" s="330">
        <v>0.011006944444444444</v>
      </c>
      <c r="H82" s="330" t="s">
        <v>2086</v>
      </c>
      <c r="I82" s="5">
        <v>6</v>
      </c>
      <c r="J82" s="6">
        <v>38</v>
      </c>
    </row>
    <row r="83" spans="2:10" s="155" customFormat="1" ht="15">
      <c r="B83" s="329">
        <v>7</v>
      </c>
      <c r="C83" s="329">
        <v>33</v>
      </c>
      <c r="D83" s="333" t="s">
        <v>128</v>
      </c>
      <c r="E83" s="329">
        <v>2010</v>
      </c>
      <c r="F83" s="329" t="s">
        <v>1858</v>
      </c>
      <c r="G83" s="330">
        <v>0.01144675925925926</v>
      </c>
      <c r="H83" s="330" t="s">
        <v>2087</v>
      </c>
      <c r="I83" s="5">
        <v>7</v>
      </c>
      <c r="J83" s="6">
        <v>36</v>
      </c>
    </row>
    <row r="84" spans="2:10" s="155" customFormat="1" ht="15">
      <c r="B84" s="329">
        <v>7</v>
      </c>
      <c r="C84" s="329">
        <v>35</v>
      </c>
      <c r="D84" s="333" t="s">
        <v>2088</v>
      </c>
      <c r="E84" s="329">
        <v>2011</v>
      </c>
      <c r="F84" s="329" t="s">
        <v>1875</v>
      </c>
      <c r="G84" s="330">
        <v>0.01144675925925926</v>
      </c>
      <c r="H84" s="330" t="s">
        <v>2087</v>
      </c>
      <c r="I84" s="5">
        <v>8</v>
      </c>
      <c r="J84" s="6">
        <v>34</v>
      </c>
    </row>
    <row r="85" spans="2:10" s="155" customFormat="1" ht="15">
      <c r="B85" s="329">
        <v>9</v>
      </c>
      <c r="C85" s="329">
        <v>46</v>
      </c>
      <c r="D85" s="333" t="s">
        <v>169</v>
      </c>
      <c r="E85" s="329">
        <v>2014</v>
      </c>
      <c r="F85" s="329" t="s">
        <v>1858</v>
      </c>
      <c r="G85" s="330">
        <v>0.01230324074074074</v>
      </c>
      <c r="H85" s="330" t="s">
        <v>2089</v>
      </c>
      <c r="I85" s="5">
        <v>9</v>
      </c>
      <c r="J85" s="6">
        <v>32</v>
      </c>
    </row>
    <row r="86" spans="2:10" s="155" customFormat="1" ht="15">
      <c r="B86" s="329">
        <v>10</v>
      </c>
      <c r="C86" s="329">
        <v>34</v>
      </c>
      <c r="D86" s="333" t="s">
        <v>92</v>
      </c>
      <c r="E86" s="329">
        <v>2010</v>
      </c>
      <c r="F86" s="329" t="s">
        <v>1858</v>
      </c>
      <c r="G86" s="330">
        <v>0.01244212962962963</v>
      </c>
      <c r="H86" s="330" t="s">
        <v>2090</v>
      </c>
      <c r="I86" s="5">
        <v>10</v>
      </c>
      <c r="J86" s="6">
        <v>31</v>
      </c>
    </row>
    <row r="87" spans="2:10" s="155" customFormat="1" ht="15">
      <c r="B87" s="329">
        <v>11</v>
      </c>
      <c r="C87" s="329">
        <v>37</v>
      </c>
      <c r="D87" s="333" t="s">
        <v>2035</v>
      </c>
      <c r="E87" s="329">
        <v>2014</v>
      </c>
      <c r="F87" s="329" t="s">
        <v>1858</v>
      </c>
      <c r="G87" s="330">
        <v>0.013368055555555557</v>
      </c>
      <c r="H87" s="330" t="s">
        <v>2071</v>
      </c>
      <c r="I87" s="5">
        <v>11</v>
      </c>
      <c r="J87" s="6">
        <v>30</v>
      </c>
    </row>
    <row r="88" spans="2:10" s="155" customFormat="1" ht="15">
      <c r="B88" s="329">
        <v>12</v>
      </c>
      <c r="C88" s="329">
        <v>44</v>
      </c>
      <c r="D88" s="333" t="s">
        <v>168</v>
      </c>
      <c r="E88" s="329">
        <v>2014</v>
      </c>
      <c r="F88" s="329" t="s">
        <v>1858</v>
      </c>
      <c r="G88" s="330">
        <v>0.01539351851851852</v>
      </c>
      <c r="H88" s="330" t="s">
        <v>2091</v>
      </c>
      <c r="I88" s="5">
        <v>12</v>
      </c>
      <c r="J88" s="6">
        <v>28</v>
      </c>
    </row>
  </sheetData>
  <sheetProtection/>
  <mergeCells count="17">
    <mergeCell ref="B36:H36"/>
    <mergeCell ref="B2:H2"/>
    <mergeCell ref="B3:H3"/>
    <mergeCell ref="B4:H4"/>
    <mergeCell ref="B5:H5"/>
    <mergeCell ref="B6:H6"/>
    <mergeCell ref="B8:H8"/>
    <mergeCell ref="B41:H41"/>
    <mergeCell ref="B46:H46"/>
    <mergeCell ref="B54:H54"/>
    <mergeCell ref="B65:H65"/>
    <mergeCell ref="B75:H75"/>
    <mergeCell ref="B13:H13"/>
    <mergeCell ref="B18:H18"/>
    <mergeCell ref="B22:H22"/>
    <mergeCell ref="B27:H27"/>
    <mergeCell ref="B32:H3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N56"/>
  <sheetViews>
    <sheetView zoomScalePageLayoutView="0" workbookViewId="0" topLeftCell="A1">
      <selection activeCell="K7" sqref="K7"/>
    </sheetView>
  </sheetViews>
  <sheetFormatPr defaultColWidth="9.140625" defaultRowHeight="12.75"/>
  <cols>
    <col min="3" max="3" width="25.57421875" style="0" customWidth="1"/>
    <col min="4" max="4" width="21.57421875" style="0" customWidth="1"/>
    <col min="5" max="5" width="13.57421875" style="0" customWidth="1"/>
    <col min="6" max="6" width="10.7109375" style="0" customWidth="1"/>
    <col min="7" max="8" width="10.421875" style="0" customWidth="1"/>
    <col min="9" max="9" width="10.00390625" style="0" customWidth="1"/>
    <col min="10" max="10" width="10.7109375" style="0" customWidth="1"/>
    <col min="11" max="11" width="10.57421875" style="0" customWidth="1"/>
    <col min="12" max="12" width="10.8515625" style="0" customWidth="1"/>
    <col min="13" max="13" width="10.57421875" style="0" customWidth="1"/>
  </cols>
  <sheetData>
    <row r="2" spans="1:14" ht="15.75">
      <c r="A2" s="429" t="s">
        <v>2093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</row>
    <row r="3" spans="1:14" ht="18.75">
      <c r="A3" s="379" t="s">
        <v>2094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</row>
    <row r="4" spans="1:14" ht="18.75">
      <c r="A4" s="14"/>
      <c r="B4" s="337" t="s">
        <v>2095</v>
      </c>
      <c r="D4" s="337" t="s">
        <v>2096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8.75">
      <c r="A5" s="430" t="s">
        <v>2097</v>
      </c>
      <c r="B5" s="431"/>
      <c r="C5" s="431"/>
      <c r="D5" s="431"/>
      <c r="E5" s="431"/>
      <c r="F5" s="430" t="s">
        <v>2098</v>
      </c>
      <c r="G5" s="430"/>
      <c r="H5" s="430"/>
      <c r="I5" s="432"/>
      <c r="J5" s="338"/>
      <c r="K5" s="339"/>
      <c r="L5" s="339"/>
      <c r="M5" s="339"/>
      <c r="N5" s="339"/>
    </row>
    <row r="6" spans="1:14" ht="18.75">
      <c r="A6" s="353" t="s">
        <v>2099</v>
      </c>
      <c r="B6" s="353" t="s">
        <v>2100</v>
      </c>
      <c r="C6" s="353" t="s">
        <v>2101</v>
      </c>
      <c r="D6" s="353" t="s">
        <v>2102</v>
      </c>
      <c r="E6" s="353" t="s">
        <v>2103</v>
      </c>
      <c r="F6" s="353" t="s">
        <v>2104</v>
      </c>
      <c r="G6" s="353" t="s">
        <v>2105</v>
      </c>
      <c r="H6" s="340" t="s">
        <v>4</v>
      </c>
      <c r="I6" s="340"/>
      <c r="J6" s="344"/>
      <c r="K6" s="345"/>
      <c r="L6" s="346"/>
      <c r="M6" s="347"/>
      <c r="N6" s="339"/>
    </row>
    <row r="7" spans="1:14" ht="18.75">
      <c r="A7" s="340">
        <v>1</v>
      </c>
      <c r="B7" s="340">
        <v>1451</v>
      </c>
      <c r="C7" s="362" t="s">
        <v>2106</v>
      </c>
      <c r="D7" s="342" t="s">
        <v>27</v>
      </c>
      <c r="E7" s="342">
        <v>2007</v>
      </c>
      <c r="F7" s="343">
        <v>0.02111111111111111</v>
      </c>
      <c r="G7" s="343">
        <v>0.048726851851851855</v>
      </c>
      <c r="H7" s="340">
        <v>1</v>
      </c>
      <c r="I7" s="348"/>
      <c r="J7" s="344"/>
      <c r="K7" s="345"/>
      <c r="L7" s="346"/>
      <c r="M7" s="347"/>
      <c r="N7" s="339"/>
    </row>
    <row r="8" spans="1:14" ht="18.75">
      <c r="A8" s="340">
        <v>2</v>
      </c>
      <c r="B8" s="340">
        <v>1453</v>
      </c>
      <c r="C8" s="362" t="s">
        <v>2107</v>
      </c>
      <c r="D8" s="342" t="s">
        <v>27</v>
      </c>
      <c r="E8" s="342">
        <v>2007</v>
      </c>
      <c r="F8" s="343">
        <v>0.02631944444444444</v>
      </c>
      <c r="G8" s="343">
        <v>0.0537037037037037</v>
      </c>
      <c r="H8" s="340">
        <v>2</v>
      </c>
      <c r="I8" s="349"/>
      <c r="J8" s="344"/>
      <c r="K8" s="345"/>
      <c r="L8" s="346"/>
      <c r="M8" s="347"/>
      <c r="N8" s="339"/>
    </row>
    <row r="9" spans="1:14" ht="18.75">
      <c r="A9" s="340">
        <v>3</v>
      </c>
      <c r="B9" s="340">
        <v>1452</v>
      </c>
      <c r="C9" s="362" t="s">
        <v>1553</v>
      </c>
      <c r="D9" s="342" t="s">
        <v>27</v>
      </c>
      <c r="E9" s="342">
        <v>2007</v>
      </c>
      <c r="F9" s="343">
        <v>0.027418981481481485</v>
      </c>
      <c r="G9" s="343">
        <v>0.06142361111111111</v>
      </c>
      <c r="H9" s="340">
        <v>3</v>
      </c>
      <c r="I9" s="348"/>
      <c r="J9" s="344"/>
      <c r="K9" s="345"/>
      <c r="L9" s="346"/>
      <c r="M9" s="347"/>
      <c r="N9" s="339"/>
    </row>
    <row r="11" spans="1:11" ht="18.75">
      <c r="A11" s="14"/>
      <c r="B11" s="337" t="s">
        <v>2108</v>
      </c>
      <c r="D11" s="350" t="s">
        <v>2109</v>
      </c>
      <c r="E11" s="351"/>
      <c r="F11" s="352"/>
      <c r="G11" s="14"/>
      <c r="H11" s="14"/>
      <c r="I11" s="14"/>
      <c r="J11" s="14"/>
      <c r="K11" s="14"/>
    </row>
    <row r="12" spans="1:13" ht="15">
      <c r="A12" s="433" t="s">
        <v>2110</v>
      </c>
      <c r="B12" s="434"/>
      <c r="C12" s="434"/>
      <c r="D12" s="434"/>
      <c r="E12" s="434"/>
      <c r="F12" s="435"/>
      <c r="G12" s="435"/>
      <c r="H12" s="435"/>
      <c r="I12" s="435"/>
      <c r="J12" s="435"/>
      <c r="K12" s="436"/>
      <c r="L12" s="437" t="s">
        <v>2111</v>
      </c>
      <c r="M12" s="437"/>
    </row>
    <row r="13" spans="1:14" ht="15.75">
      <c r="A13" s="353" t="s">
        <v>2099</v>
      </c>
      <c r="B13" s="353" t="s">
        <v>2100</v>
      </c>
      <c r="C13" s="353" t="s">
        <v>2101</v>
      </c>
      <c r="D13" s="353" t="s">
        <v>2102</v>
      </c>
      <c r="E13" s="353" t="s">
        <v>2103</v>
      </c>
      <c r="F13" s="353" t="s">
        <v>2104</v>
      </c>
      <c r="G13" s="353" t="s">
        <v>2105</v>
      </c>
      <c r="H13" s="353" t="s">
        <v>2112</v>
      </c>
      <c r="I13" s="353" t="s">
        <v>2113</v>
      </c>
      <c r="J13" s="353" t="s">
        <v>2114</v>
      </c>
      <c r="K13" s="353" t="s">
        <v>2115</v>
      </c>
      <c r="L13" s="353" t="s">
        <v>2116</v>
      </c>
      <c r="M13" s="353" t="s">
        <v>4</v>
      </c>
      <c r="N13" s="354"/>
    </row>
    <row r="14" spans="1:14" ht="18.75">
      <c r="A14" s="340">
        <v>1</v>
      </c>
      <c r="B14" s="340">
        <v>34</v>
      </c>
      <c r="C14" s="362" t="s">
        <v>155</v>
      </c>
      <c r="D14" s="342" t="s">
        <v>0</v>
      </c>
      <c r="E14" s="342">
        <v>1986</v>
      </c>
      <c r="F14" s="343">
        <v>0.014259259259259261</v>
      </c>
      <c r="G14" s="343">
        <v>0.028587962962962964</v>
      </c>
      <c r="H14" s="343">
        <v>0.042847222222222224</v>
      </c>
      <c r="I14" s="343">
        <v>0.05682870370370371</v>
      </c>
      <c r="J14" s="343">
        <v>0.07100694444444444</v>
      </c>
      <c r="K14" s="355">
        <v>0.08555555555555555</v>
      </c>
      <c r="L14" s="356">
        <v>0.09979166666666667</v>
      </c>
      <c r="M14" s="357">
        <v>1</v>
      </c>
      <c r="N14" s="339"/>
    </row>
    <row r="15" spans="1:14" ht="18.75">
      <c r="A15" s="340">
        <v>2</v>
      </c>
      <c r="B15" s="340">
        <v>61</v>
      </c>
      <c r="C15" s="362" t="s">
        <v>2117</v>
      </c>
      <c r="D15" s="342" t="s">
        <v>0</v>
      </c>
      <c r="E15" s="342">
        <v>1984</v>
      </c>
      <c r="F15" s="343">
        <v>0.014259259259259261</v>
      </c>
      <c r="G15" s="343">
        <v>0.028587962962962964</v>
      </c>
      <c r="H15" s="343">
        <v>0.042847222222222224</v>
      </c>
      <c r="I15" s="343">
        <v>0.05641203703703704</v>
      </c>
      <c r="J15" s="343">
        <v>0.07119212962962963</v>
      </c>
      <c r="K15" s="355">
        <v>0.0853587962962963</v>
      </c>
      <c r="L15" s="356">
        <v>0.10118055555555555</v>
      </c>
      <c r="M15" s="357">
        <v>2</v>
      </c>
      <c r="N15" s="339"/>
    </row>
    <row r="16" spans="1:14" ht="18.75">
      <c r="A16" s="340">
        <v>3</v>
      </c>
      <c r="B16" s="340">
        <v>40</v>
      </c>
      <c r="C16" s="362" t="s">
        <v>2118</v>
      </c>
      <c r="D16" s="342" t="s">
        <v>0</v>
      </c>
      <c r="E16" s="342">
        <v>1989</v>
      </c>
      <c r="F16" s="343">
        <v>0.014259259259259261</v>
      </c>
      <c r="G16" s="343">
        <v>0.028587962962962964</v>
      </c>
      <c r="H16" s="343">
        <v>0.042847222222222224</v>
      </c>
      <c r="I16" s="343">
        <v>0.05682870370370371</v>
      </c>
      <c r="J16" s="343">
        <v>0.07262731481481481</v>
      </c>
      <c r="K16" s="355">
        <v>0.08811342592592593</v>
      </c>
      <c r="L16" s="356">
        <v>0.10429398148148149</v>
      </c>
      <c r="M16" s="357">
        <v>3</v>
      </c>
      <c r="N16" s="339"/>
    </row>
    <row r="17" spans="1:14" ht="18.75">
      <c r="A17" s="340">
        <v>4</v>
      </c>
      <c r="B17" s="340">
        <v>119</v>
      </c>
      <c r="C17" s="362" t="s">
        <v>237</v>
      </c>
      <c r="D17" s="342" t="s">
        <v>0</v>
      </c>
      <c r="E17" s="342">
        <v>1987</v>
      </c>
      <c r="F17" s="343">
        <v>0.014259259259259261</v>
      </c>
      <c r="G17" s="343">
        <v>0.028587962962962964</v>
      </c>
      <c r="H17" s="343">
        <v>0.042847222222222224</v>
      </c>
      <c r="I17" s="343">
        <v>0.057476851851851855</v>
      </c>
      <c r="J17" s="343">
        <v>0.07409722222222222</v>
      </c>
      <c r="K17" s="355">
        <v>0.09212962962962963</v>
      </c>
      <c r="L17" s="356">
        <v>0.10962962962962963</v>
      </c>
      <c r="M17" s="357">
        <v>4</v>
      </c>
      <c r="N17" s="339"/>
    </row>
    <row r="18" spans="1:14" ht="18.75">
      <c r="A18" s="340">
        <v>5</v>
      </c>
      <c r="B18" s="340">
        <v>1455</v>
      </c>
      <c r="C18" s="362" t="s">
        <v>161</v>
      </c>
      <c r="D18" s="342" t="s">
        <v>0</v>
      </c>
      <c r="E18" s="342">
        <v>2005</v>
      </c>
      <c r="F18" s="343">
        <v>0.018113425925925925</v>
      </c>
      <c r="G18" s="343">
        <v>0.03697916666666667</v>
      </c>
      <c r="H18" s="343">
        <v>0.05520833333333333</v>
      </c>
      <c r="I18" s="343">
        <v>0.07233796296296297</v>
      </c>
      <c r="J18" s="343">
        <v>0.09091435185185186</v>
      </c>
      <c r="K18" s="355"/>
      <c r="L18" s="356"/>
      <c r="M18" s="357">
        <v>5</v>
      </c>
      <c r="N18" s="339"/>
    </row>
    <row r="19" spans="1:14" ht="18.75">
      <c r="A19" s="340">
        <v>6</v>
      </c>
      <c r="B19" s="340">
        <v>2260</v>
      </c>
      <c r="C19" s="362" t="s">
        <v>231</v>
      </c>
      <c r="D19" s="342" t="s">
        <v>2</v>
      </c>
      <c r="E19" s="342">
        <v>1994</v>
      </c>
      <c r="F19" s="343">
        <v>0.02048611111111111</v>
      </c>
      <c r="G19" s="343">
        <v>0.04293981481481481</v>
      </c>
      <c r="H19" s="343"/>
      <c r="I19" s="343"/>
      <c r="J19" s="343"/>
      <c r="K19" s="355"/>
      <c r="L19" s="356"/>
      <c r="M19" s="357">
        <v>6</v>
      </c>
      <c r="N19" s="339"/>
    </row>
    <row r="21" spans="1:11" ht="18.75">
      <c r="A21" s="14"/>
      <c r="B21" s="337" t="s">
        <v>2095</v>
      </c>
      <c r="D21" s="337" t="s">
        <v>2109</v>
      </c>
      <c r="E21" s="351"/>
      <c r="F21" s="352"/>
      <c r="G21" s="14"/>
      <c r="H21" s="14"/>
      <c r="I21" s="14"/>
      <c r="J21" s="14"/>
      <c r="K21" s="14"/>
    </row>
    <row r="22" spans="1:14" ht="18.75">
      <c r="A22" s="423" t="s">
        <v>2110</v>
      </c>
      <c r="B22" s="424"/>
      <c r="C22" s="424"/>
      <c r="D22" s="424"/>
      <c r="E22" s="424"/>
      <c r="F22" s="424"/>
      <c r="G22" s="425"/>
      <c r="H22" s="426" t="s">
        <v>2119</v>
      </c>
      <c r="I22" s="427"/>
      <c r="J22" s="428"/>
      <c r="K22" s="354"/>
      <c r="L22" s="354"/>
      <c r="M22" s="354"/>
      <c r="N22" s="354"/>
    </row>
    <row r="23" spans="1:14" ht="15.75">
      <c r="A23" s="353" t="s">
        <v>2099</v>
      </c>
      <c r="B23" s="353" t="s">
        <v>2100</v>
      </c>
      <c r="C23" s="353" t="s">
        <v>2101</v>
      </c>
      <c r="D23" s="353" t="s">
        <v>2102</v>
      </c>
      <c r="E23" s="353" t="s">
        <v>2103</v>
      </c>
      <c r="F23" s="353" t="s">
        <v>2104</v>
      </c>
      <c r="G23" s="353" t="s">
        <v>2105</v>
      </c>
      <c r="H23" s="353" t="s">
        <v>2112</v>
      </c>
      <c r="I23" s="353" t="s">
        <v>2113</v>
      </c>
      <c r="J23" s="353" t="s">
        <v>4</v>
      </c>
      <c r="K23" s="354"/>
      <c r="L23" s="354"/>
      <c r="M23" s="354"/>
      <c r="N23" s="354"/>
    </row>
    <row r="24" spans="1:14" ht="18.75">
      <c r="A24" s="353">
        <v>1</v>
      </c>
      <c r="B24" s="342">
        <v>300</v>
      </c>
      <c r="C24" s="341" t="s">
        <v>2120</v>
      </c>
      <c r="D24" s="341" t="s">
        <v>2</v>
      </c>
      <c r="E24" s="342">
        <v>1990</v>
      </c>
      <c r="F24" s="343">
        <v>0.021041666666666667</v>
      </c>
      <c r="G24" s="343">
        <v>0.04200231481481481</v>
      </c>
      <c r="H24" s="343">
        <v>0.06276620370370371</v>
      </c>
      <c r="I24" s="343">
        <v>0.08361111111111112</v>
      </c>
      <c r="J24" s="353">
        <v>1</v>
      </c>
      <c r="K24" s="354"/>
      <c r="L24" s="354"/>
      <c r="M24" s="354"/>
      <c r="N24" s="354"/>
    </row>
    <row r="25" spans="1:14" ht="18.75">
      <c r="A25" s="340">
        <v>2</v>
      </c>
      <c r="B25" s="342">
        <v>1454</v>
      </c>
      <c r="C25" s="341" t="s">
        <v>1540</v>
      </c>
      <c r="D25" s="342" t="s">
        <v>27</v>
      </c>
      <c r="E25" s="342">
        <v>2003</v>
      </c>
      <c r="F25" s="343">
        <v>0.027418981481481485</v>
      </c>
      <c r="G25" s="343">
        <v>0.05766203703703704</v>
      </c>
      <c r="H25" s="343">
        <v>0.09699074074074075</v>
      </c>
      <c r="I25" s="343"/>
      <c r="J25" s="357">
        <v>2</v>
      </c>
      <c r="K25" s="339"/>
      <c r="L25" s="339"/>
      <c r="M25" s="339"/>
      <c r="N25" s="339"/>
    </row>
    <row r="27" spans="1:11" ht="18.75">
      <c r="A27" s="14"/>
      <c r="B27" s="337" t="s">
        <v>2095</v>
      </c>
      <c r="D27" s="337" t="s">
        <v>2121</v>
      </c>
      <c r="F27" s="14"/>
      <c r="G27" s="14"/>
      <c r="H27" s="14"/>
      <c r="I27" s="14"/>
      <c r="J27" s="14"/>
      <c r="K27" s="14"/>
    </row>
    <row r="28" spans="1:14" ht="18.75">
      <c r="A28" s="423" t="s">
        <v>2110</v>
      </c>
      <c r="B28" s="424"/>
      <c r="C28" s="424"/>
      <c r="D28" s="424"/>
      <c r="E28" s="424"/>
      <c r="F28" s="424"/>
      <c r="G28" s="425"/>
      <c r="H28" s="426" t="s">
        <v>2119</v>
      </c>
      <c r="I28" s="427"/>
      <c r="J28" s="428"/>
      <c r="K28" s="354"/>
      <c r="L28" s="354"/>
      <c r="M28" s="354"/>
      <c r="N28" s="354"/>
    </row>
    <row r="29" spans="1:14" ht="15.75">
      <c r="A29" s="358" t="s">
        <v>2099</v>
      </c>
      <c r="B29" s="358" t="s">
        <v>2100</v>
      </c>
      <c r="C29" s="353" t="s">
        <v>2101</v>
      </c>
      <c r="D29" s="353" t="s">
        <v>2102</v>
      </c>
      <c r="E29" s="353" t="s">
        <v>2103</v>
      </c>
      <c r="F29" s="358" t="s">
        <v>2104</v>
      </c>
      <c r="G29" s="358" t="s">
        <v>2105</v>
      </c>
      <c r="H29" s="358" t="s">
        <v>2112</v>
      </c>
      <c r="I29" s="358" t="s">
        <v>2113</v>
      </c>
      <c r="J29" s="358" t="s">
        <v>4</v>
      </c>
      <c r="K29" s="354"/>
      <c r="L29" s="354"/>
      <c r="M29" s="354"/>
      <c r="N29" s="354"/>
    </row>
    <row r="30" spans="1:14" ht="18.75">
      <c r="A30" s="340">
        <v>1</v>
      </c>
      <c r="B30" s="340">
        <v>2302</v>
      </c>
      <c r="C30" s="359" t="s">
        <v>1058</v>
      </c>
      <c r="D30" s="340" t="s">
        <v>2122</v>
      </c>
      <c r="E30" s="340">
        <v>1992</v>
      </c>
      <c r="F30" s="343">
        <v>0.021064814814814814</v>
      </c>
      <c r="G30" s="343">
        <v>0.042199074074074076</v>
      </c>
      <c r="H30" s="343">
        <v>0.06359953703703704</v>
      </c>
      <c r="I30" s="343">
        <v>0.0851736111111111</v>
      </c>
      <c r="J30" s="353">
        <v>1</v>
      </c>
      <c r="K30" s="339"/>
      <c r="L30" s="339"/>
      <c r="M30" s="339"/>
      <c r="N30" s="339"/>
    </row>
    <row r="31" spans="1:14" ht="18.75">
      <c r="A31" s="340">
        <v>2</v>
      </c>
      <c r="B31" s="340">
        <v>2203</v>
      </c>
      <c r="C31" s="359" t="s">
        <v>2123</v>
      </c>
      <c r="D31" s="340" t="s">
        <v>27</v>
      </c>
      <c r="E31" s="340">
        <v>1984</v>
      </c>
      <c r="F31" s="343">
        <v>0.026331018518518517</v>
      </c>
      <c r="G31" s="343">
        <v>0.05377314814814815</v>
      </c>
      <c r="H31" s="343">
        <v>0.08252314814814815</v>
      </c>
      <c r="I31" s="343">
        <v>0.11185185185185186</v>
      </c>
      <c r="J31" s="353">
        <v>2</v>
      </c>
      <c r="K31" s="339"/>
      <c r="L31" s="339"/>
      <c r="M31" s="339"/>
      <c r="N31" s="339"/>
    </row>
    <row r="32" spans="1:14" ht="18.75">
      <c r="A32" s="340">
        <v>3</v>
      </c>
      <c r="B32" s="340">
        <v>1267</v>
      </c>
      <c r="C32" s="359" t="s">
        <v>724</v>
      </c>
      <c r="D32" s="340" t="s">
        <v>2</v>
      </c>
      <c r="E32" s="340">
        <v>1983</v>
      </c>
      <c r="F32" s="343">
        <v>0.026331018518518517</v>
      </c>
      <c r="G32" s="343">
        <v>0.05377314814814815</v>
      </c>
      <c r="H32" s="343">
        <v>0.08252314814814815</v>
      </c>
      <c r="I32" s="343"/>
      <c r="J32" s="353">
        <v>3</v>
      </c>
      <c r="K32" s="339"/>
      <c r="L32" s="339"/>
      <c r="M32" s="339"/>
      <c r="N32" s="339"/>
    </row>
    <row r="34" spans="1:14" ht="18.75">
      <c r="A34" s="338"/>
      <c r="B34" s="337" t="s">
        <v>2108</v>
      </c>
      <c r="C34" s="263"/>
      <c r="D34" s="337" t="s">
        <v>2109</v>
      </c>
      <c r="E34" s="339"/>
      <c r="F34" s="338"/>
      <c r="G34" s="338"/>
      <c r="H34" s="338"/>
      <c r="I34" s="338"/>
      <c r="J34" s="338"/>
      <c r="K34" s="338"/>
      <c r="L34" s="338"/>
      <c r="M34" s="339"/>
      <c r="N34" s="339"/>
    </row>
    <row r="35" spans="1:11" ht="18">
      <c r="A35" s="422" t="s">
        <v>2124</v>
      </c>
      <c r="B35" s="422"/>
      <c r="C35" s="422"/>
      <c r="D35" s="422"/>
      <c r="E35" s="422"/>
      <c r="F35" s="422"/>
      <c r="G35" s="422"/>
      <c r="H35" s="422"/>
      <c r="I35" s="422" t="s">
        <v>2125</v>
      </c>
      <c r="J35" s="422"/>
      <c r="K35" s="422"/>
    </row>
    <row r="36" spans="1:14" ht="15.75">
      <c r="A36" s="353" t="s">
        <v>2099</v>
      </c>
      <c r="B36" s="353" t="s">
        <v>2100</v>
      </c>
      <c r="C36" s="353" t="s">
        <v>2101</v>
      </c>
      <c r="D36" s="353" t="s">
        <v>2102</v>
      </c>
      <c r="E36" s="353" t="s">
        <v>2103</v>
      </c>
      <c r="F36" s="353" t="s">
        <v>2104</v>
      </c>
      <c r="G36" s="353" t="s">
        <v>2105</v>
      </c>
      <c r="H36" s="353" t="s">
        <v>2112</v>
      </c>
      <c r="I36" s="353" t="s">
        <v>2113</v>
      </c>
      <c r="J36" s="353" t="s">
        <v>2114</v>
      </c>
      <c r="K36" s="353" t="s">
        <v>2115</v>
      </c>
      <c r="L36" s="353" t="s">
        <v>2116</v>
      </c>
      <c r="M36" s="353" t="s">
        <v>4</v>
      </c>
      <c r="N36" s="354"/>
    </row>
    <row r="37" spans="1:14" ht="18.75">
      <c r="A37" s="340">
        <v>1</v>
      </c>
      <c r="B37" s="340">
        <v>1</v>
      </c>
      <c r="C37" s="362" t="s">
        <v>2126</v>
      </c>
      <c r="D37" s="342" t="s">
        <v>2</v>
      </c>
      <c r="E37" s="342">
        <v>1977</v>
      </c>
      <c r="F37" s="343">
        <v>0.018113425925925925</v>
      </c>
      <c r="G37" s="343">
        <v>0.03680555555555556</v>
      </c>
      <c r="H37" s="343">
        <v>0.055219907407407405</v>
      </c>
      <c r="I37" s="343"/>
      <c r="J37" s="343"/>
      <c r="K37" s="355"/>
      <c r="L37" s="356"/>
      <c r="M37" s="357">
        <v>1</v>
      </c>
      <c r="N37" s="339"/>
    </row>
    <row r="39" spans="1:12" ht="18.75">
      <c r="A39" s="14"/>
      <c r="B39" s="337" t="s">
        <v>2095</v>
      </c>
      <c r="D39" s="337" t="s">
        <v>2109</v>
      </c>
      <c r="E39" s="351"/>
      <c r="F39" s="352"/>
      <c r="G39" s="14"/>
      <c r="H39" s="14"/>
      <c r="I39" s="14"/>
      <c r="J39" s="14"/>
      <c r="K39" s="14"/>
      <c r="L39" s="14"/>
    </row>
    <row r="40" spans="1:10" ht="18">
      <c r="A40" s="422" t="s">
        <v>2124</v>
      </c>
      <c r="B40" s="422"/>
      <c r="C40" s="422"/>
      <c r="D40" s="422"/>
      <c r="E40" s="422"/>
      <c r="F40" s="422"/>
      <c r="G40" s="422"/>
      <c r="H40" s="422"/>
      <c r="I40" s="422" t="s">
        <v>2119</v>
      </c>
      <c r="J40" s="422"/>
    </row>
    <row r="41" spans="1:14" ht="15.75">
      <c r="A41" s="353" t="s">
        <v>2099</v>
      </c>
      <c r="B41" s="353" t="s">
        <v>2100</v>
      </c>
      <c r="C41" s="353" t="s">
        <v>2101</v>
      </c>
      <c r="D41" s="353" t="s">
        <v>2102</v>
      </c>
      <c r="E41" s="353" t="s">
        <v>2103</v>
      </c>
      <c r="F41" s="353" t="s">
        <v>2104</v>
      </c>
      <c r="G41" s="353" t="s">
        <v>2105</v>
      </c>
      <c r="H41" s="353" t="s">
        <v>2112</v>
      </c>
      <c r="I41" s="353" t="s">
        <v>2113</v>
      </c>
      <c r="J41" s="353" t="s">
        <v>4</v>
      </c>
      <c r="K41" s="354"/>
      <c r="L41" s="354"/>
      <c r="M41" s="354"/>
      <c r="N41" s="354"/>
    </row>
    <row r="42" spans="1:14" ht="18.75">
      <c r="A42" s="340">
        <v>1</v>
      </c>
      <c r="B42" s="340">
        <v>282</v>
      </c>
      <c r="C42" s="359" t="s">
        <v>245</v>
      </c>
      <c r="D42" s="340" t="s">
        <v>2</v>
      </c>
      <c r="E42" s="340">
        <v>1975</v>
      </c>
      <c r="F42" s="343">
        <v>0.024212962962962964</v>
      </c>
      <c r="G42" s="343">
        <v>0.049074074074074076</v>
      </c>
      <c r="H42" s="343">
        <v>0.07478009259259259</v>
      </c>
      <c r="I42" s="343">
        <v>0.10168981481481482</v>
      </c>
      <c r="J42" s="353">
        <v>1</v>
      </c>
      <c r="K42" s="339"/>
      <c r="L42" s="339"/>
      <c r="M42" s="339"/>
      <c r="N42" s="339"/>
    </row>
    <row r="43" spans="1:14" ht="18.75">
      <c r="A43" s="340">
        <v>2</v>
      </c>
      <c r="B43" s="340">
        <v>459</v>
      </c>
      <c r="C43" s="359" t="s">
        <v>100</v>
      </c>
      <c r="D43" s="340" t="s">
        <v>2</v>
      </c>
      <c r="E43" s="340">
        <v>1963</v>
      </c>
      <c r="F43" s="343">
        <v>0.026504629629629628</v>
      </c>
      <c r="G43" s="343">
        <v>0.052395833333333336</v>
      </c>
      <c r="H43" s="343">
        <v>0.07899305555555557</v>
      </c>
      <c r="I43" s="343">
        <v>0.10670138888888887</v>
      </c>
      <c r="J43" s="353">
        <v>2</v>
      </c>
      <c r="K43" s="339"/>
      <c r="L43" s="339"/>
      <c r="M43" s="339"/>
      <c r="N43" s="339"/>
    </row>
    <row r="44" spans="1:14" ht="18.75">
      <c r="A44" s="340">
        <v>3</v>
      </c>
      <c r="B44" s="340">
        <v>1385</v>
      </c>
      <c r="C44" s="359" t="s">
        <v>652</v>
      </c>
      <c r="D44" s="340" t="s">
        <v>2</v>
      </c>
      <c r="E44" s="340">
        <v>1970</v>
      </c>
      <c r="F44" s="343">
        <v>0.03130787037037037</v>
      </c>
      <c r="G44" s="343">
        <v>0.06689814814814815</v>
      </c>
      <c r="H44" s="343"/>
      <c r="I44" s="343"/>
      <c r="J44" s="353">
        <v>3</v>
      </c>
      <c r="K44" s="339"/>
      <c r="L44" s="339"/>
      <c r="M44" s="339"/>
      <c r="N44" s="339"/>
    </row>
    <row r="46" spans="1:14" ht="18.75">
      <c r="A46" s="338"/>
      <c r="B46" s="337" t="s">
        <v>2108</v>
      </c>
      <c r="C46" s="263"/>
      <c r="D46" s="337" t="s">
        <v>2109</v>
      </c>
      <c r="E46" s="339"/>
      <c r="F46" s="338"/>
      <c r="G46" s="338"/>
      <c r="H46" s="338"/>
      <c r="I46" s="338"/>
      <c r="J46" s="338"/>
      <c r="K46" s="338"/>
      <c r="L46" s="338"/>
      <c r="M46" s="339"/>
      <c r="N46" s="339"/>
    </row>
    <row r="47" spans="1:11" ht="18">
      <c r="A47" s="422" t="s">
        <v>2127</v>
      </c>
      <c r="B47" s="422"/>
      <c r="C47" s="422"/>
      <c r="D47" s="422"/>
      <c r="E47" s="422"/>
      <c r="F47" s="422"/>
      <c r="G47" s="422"/>
      <c r="H47" s="422"/>
      <c r="I47" s="422" t="s">
        <v>2128</v>
      </c>
      <c r="J47" s="422"/>
      <c r="K47" s="422"/>
    </row>
    <row r="48" spans="1:14" ht="15.75">
      <c r="A48" s="353" t="s">
        <v>2099</v>
      </c>
      <c r="B48" s="353" t="s">
        <v>2100</v>
      </c>
      <c r="C48" s="353" t="s">
        <v>2101</v>
      </c>
      <c r="D48" s="353" t="s">
        <v>2102</v>
      </c>
      <c r="E48" s="353" t="s">
        <v>2103</v>
      </c>
      <c r="F48" s="353" t="s">
        <v>2104</v>
      </c>
      <c r="G48" s="353" t="s">
        <v>2105</v>
      </c>
      <c r="H48" s="353" t="s">
        <v>2112</v>
      </c>
      <c r="I48" s="353" t="s">
        <v>2113</v>
      </c>
      <c r="J48" s="353" t="s">
        <v>2114</v>
      </c>
      <c r="K48" s="353" t="s">
        <v>4</v>
      </c>
      <c r="L48" s="354"/>
      <c r="M48" s="354"/>
      <c r="N48" s="354"/>
    </row>
    <row r="49" spans="1:14" ht="18.75">
      <c r="A49" s="340">
        <v>1</v>
      </c>
      <c r="B49" s="340">
        <v>1457</v>
      </c>
      <c r="C49" s="362" t="s">
        <v>2129</v>
      </c>
      <c r="D49" s="342" t="s">
        <v>0</v>
      </c>
      <c r="E49" s="342">
        <v>1957</v>
      </c>
      <c r="F49" s="343">
        <v>0.019039351851851852</v>
      </c>
      <c r="G49" s="343">
        <v>0.03721064814814815</v>
      </c>
      <c r="H49" s="343">
        <v>0.05569444444444444</v>
      </c>
      <c r="I49" s="343">
        <v>0.07493055555555556</v>
      </c>
      <c r="J49" s="343">
        <v>0.0940625</v>
      </c>
      <c r="K49" s="357">
        <v>1</v>
      </c>
      <c r="L49" s="339"/>
      <c r="M49" s="339"/>
      <c r="N49" s="339"/>
    </row>
    <row r="50" spans="1:14" ht="18.75">
      <c r="A50" s="340">
        <v>2</v>
      </c>
      <c r="B50" s="340">
        <v>1458</v>
      </c>
      <c r="C50" s="362" t="s">
        <v>89</v>
      </c>
      <c r="D50" s="342" t="s">
        <v>2</v>
      </c>
      <c r="E50" s="342">
        <v>1956</v>
      </c>
      <c r="F50" s="343">
        <v>0.01884259259259259</v>
      </c>
      <c r="G50" s="343">
        <v>0.0375</v>
      </c>
      <c r="H50" s="343"/>
      <c r="I50" s="343"/>
      <c r="J50" s="343"/>
      <c r="K50" s="357">
        <v>2</v>
      </c>
      <c r="L50" s="339"/>
      <c r="M50" s="339"/>
      <c r="N50" s="339"/>
    </row>
    <row r="51" spans="1:14" ht="18.75">
      <c r="A51" s="340">
        <v>3</v>
      </c>
      <c r="B51" s="340">
        <v>1459</v>
      </c>
      <c r="C51" s="362" t="s">
        <v>254</v>
      </c>
      <c r="D51" s="342" t="s">
        <v>2</v>
      </c>
      <c r="E51" s="342">
        <v>1961</v>
      </c>
      <c r="F51" s="343">
        <v>0.01884259259259259</v>
      </c>
      <c r="G51" s="343">
        <v>0.03751157407407407</v>
      </c>
      <c r="H51" s="343"/>
      <c r="I51" s="343"/>
      <c r="J51" s="343"/>
      <c r="K51" s="357">
        <v>3</v>
      </c>
      <c r="L51" s="339"/>
      <c r="M51" s="339"/>
      <c r="N51" s="339"/>
    </row>
    <row r="54" spans="2:5" ht="18.75">
      <c r="B54" s="50" t="s">
        <v>2130</v>
      </c>
      <c r="C54" s="50"/>
      <c r="D54" s="360"/>
      <c r="E54" s="50" t="s">
        <v>2131</v>
      </c>
    </row>
    <row r="55" spans="2:5" ht="18.75">
      <c r="B55" s="50"/>
      <c r="C55" s="50"/>
      <c r="D55" s="361"/>
      <c r="E55" s="50"/>
    </row>
    <row r="56" spans="2:5" ht="18.75">
      <c r="B56" s="50" t="s">
        <v>1489</v>
      </c>
      <c r="C56" s="50"/>
      <c r="D56" s="360"/>
      <c r="E56" s="50" t="s">
        <v>2132</v>
      </c>
    </row>
  </sheetData>
  <sheetProtection/>
  <mergeCells count="16">
    <mergeCell ref="A2:N2"/>
    <mergeCell ref="A3:N3"/>
    <mergeCell ref="A5:E5"/>
    <mergeCell ref="F5:I5"/>
    <mergeCell ref="A12:K12"/>
    <mergeCell ref="L12:M12"/>
    <mergeCell ref="A40:H40"/>
    <mergeCell ref="I40:J40"/>
    <mergeCell ref="A47:H47"/>
    <mergeCell ref="I47:K47"/>
    <mergeCell ref="A22:G22"/>
    <mergeCell ref="H22:J22"/>
    <mergeCell ref="A28:G28"/>
    <mergeCell ref="H28:J28"/>
    <mergeCell ref="A35:H35"/>
    <mergeCell ref="I35:K3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U616"/>
  <sheetViews>
    <sheetView tabSelected="1" zoomScale="75" zoomScaleNormal="75" zoomScalePageLayoutView="0" workbookViewId="0" topLeftCell="A1">
      <pane xSplit="4" topLeftCell="P1" activePane="topRight" state="frozen"/>
      <selection pane="topLeft" activeCell="A139" sqref="A139"/>
      <selection pane="topRight" activeCell="Q579" sqref="Q579"/>
    </sheetView>
  </sheetViews>
  <sheetFormatPr defaultColWidth="9.140625" defaultRowHeight="12.75"/>
  <cols>
    <col min="1" max="1" width="8.00390625" style="14" customWidth="1"/>
    <col min="2" max="2" width="28.140625" style="14" customWidth="1"/>
    <col min="3" max="3" width="10.7109375" style="14" customWidth="1"/>
    <col min="4" max="4" width="47.57421875" style="14" customWidth="1"/>
    <col min="5" max="5" width="17.00390625" style="14" customWidth="1"/>
    <col min="6" max="6" width="15.421875" style="14" customWidth="1"/>
    <col min="7" max="7" width="13.8515625" style="14" customWidth="1"/>
    <col min="8" max="8" width="15.7109375" style="14" customWidth="1"/>
    <col min="9" max="9" width="16.421875" style="14" customWidth="1"/>
    <col min="10" max="10" width="16.57421875" style="14" customWidth="1"/>
    <col min="11" max="11" width="14.140625" style="14" customWidth="1"/>
    <col min="12" max="12" width="21.57421875" style="14" customWidth="1"/>
    <col min="13" max="13" width="18.00390625" style="14" customWidth="1"/>
    <col min="14" max="14" width="20.00390625" style="14" customWidth="1"/>
    <col min="15" max="15" width="17.57421875" style="14" customWidth="1"/>
    <col min="16" max="16" width="19.00390625" style="14" customWidth="1"/>
    <col min="17" max="17" width="18.140625" style="14" customWidth="1"/>
    <col min="18" max="18" width="14.421875" style="14" customWidth="1"/>
    <col min="19" max="19" width="14.140625" style="14" customWidth="1"/>
    <col min="20" max="20" width="15.00390625" style="14" customWidth="1"/>
    <col min="21" max="16384" width="9.140625" style="14" customWidth="1"/>
  </cols>
  <sheetData>
    <row r="2" spans="2:10" ht="53.25" customHeight="1">
      <c r="B2" s="438" t="s">
        <v>1170</v>
      </c>
      <c r="C2" s="438"/>
      <c r="D2" s="438"/>
      <c r="E2" s="438"/>
      <c r="F2" s="438"/>
      <c r="G2" s="390"/>
      <c r="H2" s="390"/>
      <c r="I2" s="390"/>
      <c r="J2" s="390"/>
    </row>
    <row r="3" spans="2:6" ht="20.25">
      <c r="B3" s="320" t="s">
        <v>8</v>
      </c>
      <c r="C3" s="364" t="s">
        <v>133</v>
      </c>
      <c r="D3" s="320"/>
      <c r="E3" s="274"/>
      <c r="F3" s="321"/>
    </row>
    <row r="4" spans="3:6" ht="15.75">
      <c r="C4" s="322"/>
      <c r="F4" s="323"/>
    </row>
    <row r="5" spans="1:20" s="41" customFormat="1" ht="100.5" customHeight="1">
      <c r="A5" s="12" t="s">
        <v>3</v>
      </c>
      <c r="B5" s="25" t="s">
        <v>26</v>
      </c>
      <c r="C5" s="25" t="s">
        <v>28</v>
      </c>
      <c r="D5" s="25" t="s">
        <v>36</v>
      </c>
      <c r="E5" s="152" t="s">
        <v>611</v>
      </c>
      <c r="F5" s="152" t="s">
        <v>612</v>
      </c>
      <c r="G5" s="152" t="s">
        <v>613</v>
      </c>
      <c r="H5" s="152" t="s">
        <v>614</v>
      </c>
      <c r="I5" s="152" t="s">
        <v>658</v>
      </c>
      <c r="J5" s="152" t="s">
        <v>659</v>
      </c>
      <c r="K5" s="152" t="s">
        <v>660</v>
      </c>
      <c r="L5" s="152" t="s">
        <v>661</v>
      </c>
      <c r="M5" s="152" t="s">
        <v>1453</v>
      </c>
      <c r="N5" s="152" t="s">
        <v>662</v>
      </c>
      <c r="O5" s="152" t="s">
        <v>1856</v>
      </c>
      <c r="P5" s="152" t="s">
        <v>1855</v>
      </c>
      <c r="Q5" s="152" t="s">
        <v>663</v>
      </c>
      <c r="R5" s="152" t="s">
        <v>608</v>
      </c>
      <c r="S5" s="152" t="s">
        <v>609</v>
      </c>
      <c r="T5" s="152" t="s">
        <v>610</v>
      </c>
    </row>
    <row r="6" spans="1:20" s="324" customFormat="1" ht="15.75">
      <c r="A6" s="23">
        <v>1</v>
      </c>
      <c r="B6" s="33" t="s">
        <v>88</v>
      </c>
      <c r="C6" s="18">
        <v>2010</v>
      </c>
      <c r="D6" s="24" t="s">
        <v>129</v>
      </c>
      <c r="E6" s="22">
        <v>60</v>
      </c>
      <c r="F6" s="22">
        <v>60</v>
      </c>
      <c r="G6" s="22">
        <v>54</v>
      </c>
      <c r="H6" s="28">
        <v>60</v>
      </c>
      <c r="I6" s="22">
        <v>60</v>
      </c>
      <c r="J6" s="22">
        <v>60</v>
      </c>
      <c r="K6" s="22">
        <v>60</v>
      </c>
      <c r="L6" s="22"/>
      <c r="M6" s="28"/>
      <c r="N6" s="28"/>
      <c r="O6" s="28">
        <v>60</v>
      </c>
      <c r="P6" s="28">
        <v>60</v>
      </c>
      <c r="Q6" s="28"/>
      <c r="R6" s="28">
        <f aca="true" t="shared" si="0" ref="R6:R37">G6+H6+I6+K6+M6+O6+Q6</f>
        <v>294</v>
      </c>
      <c r="S6" s="28">
        <f aca="true" t="shared" si="1" ref="S6:S37">E6+F6+J6+L6+N6+P6</f>
        <v>240</v>
      </c>
      <c r="T6" s="28">
        <f aca="true" t="shared" si="2" ref="T6:T37">R6+S6</f>
        <v>534</v>
      </c>
    </row>
    <row r="7" spans="1:20" s="324" customFormat="1" ht="15.75">
      <c r="A7" s="23">
        <v>2</v>
      </c>
      <c r="B7" s="33" t="s">
        <v>96</v>
      </c>
      <c r="C7" s="18">
        <v>2010</v>
      </c>
      <c r="D7" s="24" t="s">
        <v>1</v>
      </c>
      <c r="E7" s="22">
        <v>48</v>
      </c>
      <c r="F7" s="22">
        <v>54</v>
      </c>
      <c r="G7" s="22"/>
      <c r="H7" s="28">
        <v>48</v>
      </c>
      <c r="I7" s="22">
        <v>48</v>
      </c>
      <c r="J7" s="22">
        <v>48</v>
      </c>
      <c r="K7" s="22">
        <v>34</v>
      </c>
      <c r="L7" s="22"/>
      <c r="M7" s="28">
        <v>54</v>
      </c>
      <c r="N7" s="28">
        <v>60</v>
      </c>
      <c r="O7" s="28">
        <v>30</v>
      </c>
      <c r="P7" s="28">
        <v>48</v>
      </c>
      <c r="Q7" s="28"/>
      <c r="R7" s="28">
        <f t="shared" si="0"/>
        <v>214</v>
      </c>
      <c r="S7" s="28">
        <f t="shared" si="1"/>
        <v>258</v>
      </c>
      <c r="T7" s="28">
        <f t="shared" si="2"/>
        <v>472</v>
      </c>
    </row>
    <row r="8" spans="1:20" s="324" customFormat="1" ht="15.75">
      <c r="A8" s="23">
        <v>3</v>
      </c>
      <c r="B8" s="33" t="s">
        <v>95</v>
      </c>
      <c r="C8" s="18">
        <v>2010</v>
      </c>
      <c r="D8" s="24" t="s">
        <v>1</v>
      </c>
      <c r="E8" s="22"/>
      <c r="F8" s="22"/>
      <c r="G8" s="22">
        <v>38</v>
      </c>
      <c r="H8" s="28">
        <v>43</v>
      </c>
      <c r="I8" s="22">
        <v>54</v>
      </c>
      <c r="J8" s="22">
        <v>54</v>
      </c>
      <c r="K8" s="22">
        <v>48</v>
      </c>
      <c r="L8" s="22"/>
      <c r="M8" s="28">
        <v>60</v>
      </c>
      <c r="N8" s="28">
        <v>48</v>
      </c>
      <c r="O8" s="28">
        <v>48</v>
      </c>
      <c r="P8" s="28">
        <v>54</v>
      </c>
      <c r="Q8" s="28"/>
      <c r="R8" s="28">
        <f t="shared" si="0"/>
        <v>291</v>
      </c>
      <c r="S8" s="28">
        <f t="shared" si="1"/>
        <v>156</v>
      </c>
      <c r="T8" s="28">
        <f t="shared" si="2"/>
        <v>447</v>
      </c>
    </row>
    <row r="9" spans="1:20" s="324" customFormat="1" ht="15.75">
      <c r="A9" s="23">
        <v>4</v>
      </c>
      <c r="B9" s="33" t="s">
        <v>56</v>
      </c>
      <c r="C9" s="18">
        <v>2011</v>
      </c>
      <c r="D9" s="24" t="s">
        <v>129</v>
      </c>
      <c r="E9" s="22">
        <v>34</v>
      </c>
      <c r="F9" s="22">
        <v>36</v>
      </c>
      <c r="G9" s="22">
        <v>10</v>
      </c>
      <c r="H9" s="28">
        <v>30</v>
      </c>
      <c r="I9" s="22">
        <v>40</v>
      </c>
      <c r="J9" s="22">
        <v>40</v>
      </c>
      <c r="K9" s="22">
        <v>36</v>
      </c>
      <c r="L9" s="22"/>
      <c r="M9" s="28">
        <v>36</v>
      </c>
      <c r="N9" s="28">
        <v>38</v>
      </c>
      <c r="O9" s="28">
        <v>24</v>
      </c>
      <c r="P9" s="28">
        <v>38</v>
      </c>
      <c r="Q9" s="28"/>
      <c r="R9" s="28">
        <f t="shared" si="0"/>
        <v>176</v>
      </c>
      <c r="S9" s="28">
        <f t="shared" si="1"/>
        <v>186</v>
      </c>
      <c r="T9" s="28">
        <f t="shared" si="2"/>
        <v>362</v>
      </c>
    </row>
    <row r="10" spans="1:20" s="324" customFormat="1" ht="15.75">
      <c r="A10" s="23">
        <v>5</v>
      </c>
      <c r="B10" s="33" t="s">
        <v>121</v>
      </c>
      <c r="C10" s="18">
        <v>2012</v>
      </c>
      <c r="D10" s="24" t="s">
        <v>1</v>
      </c>
      <c r="E10" s="22">
        <v>36</v>
      </c>
      <c r="F10" s="22">
        <v>40</v>
      </c>
      <c r="G10" s="22">
        <v>40</v>
      </c>
      <c r="H10" s="28"/>
      <c r="I10" s="22"/>
      <c r="J10" s="22"/>
      <c r="K10" s="22">
        <v>38</v>
      </c>
      <c r="L10" s="22"/>
      <c r="M10" s="28">
        <v>34</v>
      </c>
      <c r="N10" s="28">
        <v>40</v>
      </c>
      <c r="O10" s="28">
        <v>43</v>
      </c>
      <c r="P10" s="28">
        <v>43</v>
      </c>
      <c r="Q10" s="28"/>
      <c r="R10" s="28">
        <f t="shared" si="0"/>
        <v>155</v>
      </c>
      <c r="S10" s="28">
        <f t="shared" si="1"/>
        <v>159</v>
      </c>
      <c r="T10" s="28">
        <f t="shared" si="2"/>
        <v>314</v>
      </c>
    </row>
    <row r="11" spans="1:20" s="324" customFormat="1" ht="15.75">
      <c r="A11" s="23">
        <v>6</v>
      </c>
      <c r="B11" s="33" t="s">
        <v>260</v>
      </c>
      <c r="C11" s="18">
        <v>2012</v>
      </c>
      <c r="D11" s="24" t="s">
        <v>1</v>
      </c>
      <c r="E11" s="22">
        <v>38</v>
      </c>
      <c r="F11" s="22">
        <v>43</v>
      </c>
      <c r="G11" s="22">
        <v>20</v>
      </c>
      <c r="H11" s="28">
        <v>54</v>
      </c>
      <c r="I11" s="22"/>
      <c r="J11" s="22"/>
      <c r="K11" s="22">
        <v>32</v>
      </c>
      <c r="L11" s="22"/>
      <c r="M11" s="28">
        <v>30</v>
      </c>
      <c r="N11" s="28">
        <v>43</v>
      </c>
      <c r="O11" s="28"/>
      <c r="P11" s="28"/>
      <c r="Q11" s="28"/>
      <c r="R11" s="28">
        <f t="shared" si="0"/>
        <v>136</v>
      </c>
      <c r="S11" s="28">
        <f t="shared" si="1"/>
        <v>124</v>
      </c>
      <c r="T11" s="28">
        <f t="shared" si="2"/>
        <v>260</v>
      </c>
    </row>
    <row r="12" spans="1:20" s="324" customFormat="1" ht="15.75">
      <c r="A12" s="23">
        <v>7</v>
      </c>
      <c r="B12" s="33" t="s">
        <v>122</v>
      </c>
      <c r="C12" s="18">
        <v>2011</v>
      </c>
      <c r="D12" s="24" t="s">
        <v>1</v>
      </c>
      <c r="E12" s="22">
        <v>32</v>
      </c>
      <c r="F12" s="22">
        <v>34</v>
      </c>
      <c r="G12" s="22">
        <v>16</v>
      </c>
      <c r="H12" s="28">
        <v>34</v>
      </c>
      <c r="I12" s="22">
        <v>54</v>
      </c>
      <c r="J12" s="22"/>
      <c r="K12" s="22"/>
      <c r="L12" s="22"/>
      <c r="M12" s="28">
        <v>40</v>
      </c>
      <c r="N12" s="28"/>
      <c r="O12" s="28">
        <v>34</v>
      </c>
      <c r="P12" s="28"/>
      <c r="Q12" s="28"/>
      <c r="R12" s="28">
        <f t="shared" si="0"/>
        <v>178</v>
      </c>
      <c r="S12" s="28">
        <f t="shared" si="1"/>
        <v>66</v>
      </c>
      <c r="T12" s="28">
        <f t="shared" si="2"/>
        <v>244</v>
      </c>
    </row>
    <row r="13" spans="1:20" s="324" customFormat="1" ht="15.75">
      <c r="A13" s="23">
        <v>8</v>
      </c>
      <c r="B13" s="33" t="s">
        <v>172</v>
      </c>
      <c r="C13" s="18">
        <v>2014</v>
      </c>
      <c r="D13" s="24" t="s">
        <v>1</v>
      </c>
      <c r="E13" s="22">
        <v>28</v>
      </c>
      <c r="F13" s="22">
        <v>32</v>
      </c>
      <c r="G13" s="22">
        <v>7</v>
      </c>
      <c r="H13" s="28">
        <v>40</v>
      </c>
      <c r="I13" s="22">
        <v>34</v>
      </c>
      <c r="J13" s="22"/>
      <c r="K13" s="22"/>
      <c r="L13" s="22"/>
      <c r="M13" s="28"/>
      <c r="N13" s="28"/>
      <c r="O13" s="28">
        <v>22</v>
      </c>
      <c r="P13" s="28">
        <v>40</v>
      </c>
      <c r="Q13" s="28"/>
      <c r="R13" s="28">
        <f t="shared" si="0"/>
        <v>103</v>
      </c>
      <c r="S13" s="28">
        <f t="shared" si="1"/>
        <v>100</v>
      </c>
      <c r="T13" s="28">
        <f t="shared" si="2"/>
        <v>203</v>
      </c>
    </row>
    <row r="14" spans="1:20" s="324" customFormat="1" ht="15.75">
      <c r="A14" s="23">
        <v>9</v>
      </c>
      <c r="B14" s="33" t="s">
        <v>1138</v>
      </c>
      <c r="C14" s="18">
        <v>2011</v>
      </c>
      <c r="D14" s="24" t="s">
        <v>897</v>
      </c>
      <c r="E14" s="22"/>
      <c r="F14" s="22"/>
      <c r="G14" s="22"/>
      <c r="H14" s="28">
        <v>38</v>
      </c>
      <c r="I14" s="22">
        <v>43</v>
      </c>
      <c r="J14" s="22">
        <v>43</v>
      </c>
      <c r="K14" s="22"/>
      <c r="L14" s="22"/>
      <c r="M14" s="28"/>
      <c r="N14" s="28">
        <v>54</v>
      </c>
      <c r="O14" s="28"/>
      <c r="P14" s="28"/>
      <c r="Q14" s="28"/>
      <c r="R14" s="28">
        <f t="shared" si="0"/>
        <v>81</v>
      </c>
      <c r="S14" s="28">
        <f t="shared" si="1"/>
        <v>97</v>
      </c>
      <c r="T14" s="28">
        <f t="shared" si="2"/>
        <v>178</v>
      </c>
    </row>
    <row r="15" spans="1:20" s="324" customFormat="1" ht="15.75">
      <c r="A15" s="23">
        <v>10</v>
      </c>
      <c r="B15" s="33" t="s">
        <v>331</v>
      </c>
      <c r="C15" s="18">
        <v>2011</v>
      </c>
      <c r="D15" s="24" t="s">
        <v>1</v>
      </c>
      <c r="E15" s="22"/>
      <c r="F15" s="22"/>
      <c r="G15" s="22">
        <v>12</v>
      </c>
      <c r="H15" s="28">
        <v>26</v>
      </c>
      <c r="I15" s="22">
        <v>38</v>
      </c>
      <c r="J15" s="22">
        <v>38</v>
      </c>
      <c r="K15" s="22">
        <v>31</v>
      </c>
      <c r="L15" s="22"/>
      <c r="M15" s="28"/>
      <c r="N15" s="28">
        <v>32</v>
      </c>
      <c r="O15" s="28"/>
      <c r="P15" s="28"/>
      <c r="Q15" s="28"/>
      <c r="R15" s="28">
        <f t="shared" si="0"/>
        <v>107</v>
      </c>
      <c r="S15" s="28">
        <f t="shared" si="1"/>
        <v>70</v>
      </c>
      <c r="T15" s="28">
        <f t="shared" si="2"/>
        <v>177</v>
      </c>
    </row>
    <row r="16" spans="1:20" s="324" customFormat="1" ht="15.75">
      <c r="A16" s="23">
        <v>11</v>
      </c>
      <c r="B16" s="33" t="s">
        <v>1357</v>
      </c>
      <c r="C16" s="18">
        <v>2013</v>
      </c>
      <c r="D16" s="24" t="s">
        <v>129</v>
      </c>
      <c r="E16" s="22">
        <v>30</v>
      </c>
      <c r="F16" s="22">
        <v>31</v>
      </c>
      <c r="G16" s="22">
        <v>5</v>
      </c>
      <c r="H16" s="28">
        <v>36</v>
      </c>
      <c r="I16" s="22"/>
      <c r="J16" s="22"/>
      <c r="K16" s="22">
        <v>30</v>
      </c>
      <c r="L16" s="22"/>
      <c r="M16" s="28"/>
      <c r="N16" s="28"/>
      <c r="O16" s="28">
        <v>8</v>
      </c>
      <c r="P16" s="28">
        <v>36</v>
      </c>
      <c r="Q16" s="28"/>
      <c r="R16" s="28">
        <f t="shared" si="0"/>
        <v>79</v>
      </c>
      <c r="S16" s="28">
        <f t="shared" si="1"/>
        <v>97</v>
      </c>
      <c r="T16" s="28">
        <f t="shared" si="2"/>
        <v>176</v>
      </c>
    </row>
    <row r="17" spans="1:20" s="324" customFormat="1" ht="15.75">
      <c r="A17" s="23">
        <v>12</v>
      </c>
      <c r="B17" s="33" t="s">
        <v>336</v>
      </c>
      <c r="C17" s="18">
        <v>2011</v>
      </c>
      <c r="D17" s="24" t="s">
        <v>1</v>
      </c>
      <c r="E17" s="22"/>
      <c r="F17" s="22"/>
      <c r="G17" s="22">
        <v>8</v>
      </c>
      <c r="H17" s="28"/>
      <c r="I17" s="22">
        <v>36</v>
      </c>
      <c r="J17" s="22"/>
      <c r="K17" s="22">
        <v>43</v>
      </c>
      <c r="L17" s="22"/>
      <c r="M17" s="28">
        <v>38</v>
      </c>
      <c r="N17" s="28"/>
      <c r="O17" s="28">
        <v>32</v>
      </c>
      <c r="P17" s="28"/>
      <c r="Q17" s="28"/>
      <c r="R17" s="28">
        <f t="shared" si="0"/>
        <v>157</v>
      </c>
      <c r="S17" s="28">
        <f t="shared" si="1"/>
        <v>0</v>
      </c>
      <c r="T17" s="28">
        <f t="shared" si="2"/>
        <v>157</v>
      </c>
    </row>
    <row r="18" spans="1:20" s="324" customFormat="1" ht="15.75">
      <c r="A18" s="23">
        <v>13</v>
      </c>
      <c r="B18" s="33" t="s">
        <v>259</v>
      </c>
      <c r="C18" s="18">
        <v>2011</v>
      </c>
      <c r="D18" s="24" t="s">
        <v>1</v>
      </c>
      <c r="E18" s="22">
        <v>43</v>
      </c>
      <c r="F18" s="22"/>
      <c r="G18" s="22">
        <v>26</v>
      </c>
      <c r="H18" s="28"/>
      <c r="I18" s="22">
        <v>48</v>
      </c>
      <c r="J18" s="22"/>
      <c r="K18" s="22"/>
      <c r="L18" s="22"/>
      <c r="M18" s="28"/>
      <c r="N18" s="28">
        <v>34</v>
      </c>
      <c r="O18" s="28"/>
      <c r="P18" s="28"/>
      <c r="Q18" s="28"/>
      <c r="R18" s="28">
        <f t="shared" si="0"/>
        <v>74</v>
      </c>
      <c r="S18" s="28">
        <f t="shared" si="1"/>
        <v>77</v>
      </c>
      <c r="T18" s="28">
        <f t="shared" si="2"/>
        <v>151</v>
      </c>
    </row>
    <row r="19" spans="1:20" s="324" customFormat="1" ht="15.75">
      <c r="A19" s="23">
        <v>14</v>
      </c>
      <c r="B19" s="33" t="s">
        <v>171</v>
      </c>
      <c r="C19" s="18">
        <v>2014</v>
      </c>
      <c r="D19" s="24" t="s">
        <v>1</v>
      </c>
      <c r="E19" s="22"/>
      <c r="F19" s="22"/>
      <c r="G19" s="22">
        <v>22</v>
      </c>
      <c r="H19" s="28">
        <v>48</v>
      </c>
      <c r="I19" s="22">
        <v>38</v>
      </c>
      <c r="J19" s="22"/>
      <c r="K19" s="22"/>
      <c r="L19" s="22"/>
      <c r="M19" s="28"/>
      <c r="N19" s="28"/>
      <c r="O19" s="28">
        <v>26</v>
      </c>
      <c r="P19" s="28"/>
      <c r="Q19" s="28"/>
      <c r="R19" s="28">
        <f t="shared" si="0"/>
        <v>134</v>
      </c>
      <c r="S19" s="28">
        <f t="shared" si="1"/>
        <v>0</v>
      </c>
      <c r="T19" s="28">
        <f t="shared" si="2"/>
        <v>134</v>
      </c>
    </row>
    <row r="20" spans="1:20" s="324" customFormat="1" ht="15.75">
      <c r="A20" s="23">
        <v>15</v>
      </c>
      <c r="B20" s="33" t="s">
        <v>1367</v>
      </c>
      <c r="C20" s="18">
        <v>2010</v>
      </c>
      <c r="D20" s="24" t="s">
        <v>1225</v>
      </c>
      <c r="E20" s="22"/>
      <c r="F20" s="22"/>
      <c r="G20" s="22"/>
      <c r="H20" s="28">
        <v>54</v>
      </c>
      <c r="I20" s="22"/>
      <c r="J20" s="22"/>
      <c r="K20" s="22"/>
      <c r="L20" s="22"/>
      <c r="M20" s="28"/>
      <c r="N20" s="28"/>
      <c r="O20" s="28">
        <v>54</v>
      </c>
      <c r="P20" s="28"/>
      <c r="Q20" s="28"/>
      <c r="R20" s="28">
        <f t="shared" si="0"/>
        <v>108</v>
      </c>
      <c r="S20" s="28">
        <f t="shared" si="1"/>
        <v>0</v>
      </c>
      <c r="T20" s="28">
        <f t="shared" si="2"/>
        <v>108</v>
      </c>
    </row>
    <row r="21" spans="1:20" s="324" customFormat="1" ht="15.75">
      <c r="A21" s="23">
        <v>16</v>
      </c>
      <c r="B21" s="33" t="s">
        <v>1038</v>
      </c>
      <c r="C21" s="18">
        <v>2012</v>
      </c>
      <c r="D21" s="24" t="s">
        <v>897</v>
      </c>
      <c r="E21" s="22"/>
      <c r="F21" s="22"/>
      <c r="G21" s="22"/>
      <c r="H21" s="28">
        <v>60</v>
      </c>
      <c r="I21" s="22">
        <v>43</v>
      </c>
      <c r="J21" s="22"/>
      <c r="K21" s="22"/>
      <c r="L21" s="22"/>
      <c r="M21" s="28"/>
      <c r="N21" s="28"/>
      <c r="O21" s="28"/>
      <c r="P21" s="28"/>
      <c r="Q21" s="28"/>
      <c r="R21" s="28">
        <f t="shared" si="0"/>
        <v>103</v>
      </c>
      <c r="S21" s="28">
        <f t="shared" si="1"/>
        <v>0</v>
      </c>
      <c r="T21" s="28">
        <f t="shared" si="2"/>
        <v>103</v>
      </c>
    </row>
    <row r="22" spans="1:20" s="324" customFormat="1" ht="15.75">
      <c r="A22" s="23">
        <v>17</v>
      </c>
      <c r="B22" s="33" t="s">
        <v>120</v>
      </c>
      <c r="C22" s="18">
        <v>2012</v>
      </c>
      <c r="D22" s="24" t="s">
        <v>90</v>
      </c>
      <c r="E22" s="22"/>
      <c r="F22" s="22">
        <v>48</v>
      </c>
      <c r="G22" s="22"/>
      <c r="H22" s="28"/>
      <c r="I22" s="22"/>
      <c r="J22" s="22"/>
      <c r="K22" s="22">
        <v>54</v>
      </c>
      <c r="L22" s="22"/>
      <c r="M22" s="28"/>
      <c r="N22" s="28"/>
      <c r="O22" s="28"/>
      <c r="P22" s="28"/>
      <c r="Q22" s="28"/>
      <c r="R22" s="28">
        <f t="shared" si="0"/>
        <v>54</v>
      </c>
      <c r="S22" s="28">
        <f t="shared" si="1"/>
        <v>48</v>
      </c>
      <c r="T22" s="28">
        <f t="shared" si="2"/>
        <v>102</v>
      </c>
    </row>
    <row r="23" spans="1:20" s="324" customFormat="1" ht="15.75">
      <c r="A23" s="23">
        <v>18</v>
      </c>
      <c r="B23" s="33" t="s">
        <v>1025</v>
      </c>
      <c r="C23" s="18">
        <v>2010</v>
      </c>
      <c r="D23" s="24" t="s">
        <v>897</v>
      </c>
      <c r="E23" s="22"/>
      <c r="F23" s="22"/>
      <c r="G23" s="22"/>
      <c r="H23" s="28">
        <v>31</v>
      </c>
      <c r="I23" s="22">
        <v>32</v>
      </c>
      <c r="J23" s="22"/>
      <c r="K23" s="22"/>
      <c r="L23" s="22"/>
      <c r="M23" s="28"/>
      <c r="N23" s="28">
        <v>30</v>
      </c>
      <c r="O23" s="28"/>
      <c r="P23" s="28"/>
      <c r="Q23" s="28"/>
      <c r="R23" s="28">
        <f t="shared" si="0"/>
        <v>63</v>
      </c>
      <c r="S23" s="28">
        <f t="shared" si="1"/>
        <v>30</v>
      </c>
      <c r="T23" s="28">
        <f t="shared" si="2"/>
        <v>93</v>
      </c>
    </row>
    <row r="24" spans="1:20" s="324" customFormat="1" ht="15.75">
      <c r="A24" s="23">
        <v>19</v>
      </c>
      <c r="B24" s="33" t="s">
        <v>1711</v>
      </c>
      <c r="C24" s="18">
        <v>2010</v>
      </c>
      <c r="D24" s="24" t="s">
        <v>894</v>
      </c>
      <c r="E24" s="22"/>
      <c r="F24" s="22"/>
      <c r="G24" s="22"/>
      <c r="H24" s="28"/>
      <c r="I24" s="22"/>
      <c r="J24" s="22"/>
      <c r="K24" s="22"/>
      <c r="L24" s="22"/>
      <c r="M24" s="28">
        <v>48</v>
      </c>
      <c r="N24" s="28"/>
      <c r="O24" s="28">
        <v>38</v>
      </c>
      <c r="P24" s="28"/>
      <c r="Q24" s="28"/>
      <c r="R24" s="28">
        <f t="shared" si="0"/>
        <v>86</v>
      </c>
      <c r="S24" s="28">
        <f t="shared" si="1"/>
        <v>0</v>
      </c>
      <c r="T24" s="28">
        <f t="shared" si="2"/>
        <v>86</v>
      </c>
    </row>
    <row r="25" spans="1:20" s="324" customFormat="1" ht="15.75">
      <c r="A25" s="23">
        <v>20</v>
      </c>
      <c r="B25" s="33" t="s">
        <v>150</v>
      </c>
      <c r="C25" s="18">
        <v>2011</v>
      </c>
      <c r="D25" s="24" t="s">
        <v>2</v>
      </c>
      <c r="E25" s="22">
        <v>54</v>
      </c>
      <c r="F25" s="22"/>
      <c r="G25" s="22">
        <v>32</v>
      </c>
      <c r="H25" s="28"/>
      <c r="I25" s="22"/>
      <c r="J25" s="22"/>
      <c r="K25" s="22"/>
      <c r="L25" s="22"/>
      <c r="M25" s="28"/>
      <c r="N25" s="28"/>
      <c r="O25" s="28"/>
      <c r="P25" s="28"/>
      <c r="Q25" s="28"/>
      <c r="R25" s="28">
        <f t="shared" si="0"/>
        <v>32</v>
      </c>
      <c r="S25" s="28">
        <f t="shared" si="1"/>
        <v>54</v>
      </c>
      <c r="T25" s="28">
        <f t="shared" si="2"/>
        <v>86</v>
      </c>
    </row>
    <row r="26" spans="1:20" s="324" customFormat="1" ht="15.75">
      <c r="A26" s="23">
        <v>21</v>
      </c>
      <c r="B26" s="33" t="s">
        <v>1034</v>
      </c>
      <c r="C26" s="18">
        <v>2011</v>
      </c>
      <c r="D26" s="24" t="s">
        <v>897</v>
      </c>
      <c r="E26" s="22"/>
      <c r="F26" s="22"/>
      <c r="G26" s="22"/>
      <c r="H26" s="28">
        <v>20</v>
      </c>
      <c r="I26" s="22">
        <v>24</v>
      </c>
      <c r="J26" s="22"/>
      <c r="K26" s="22"/>
      <c r="L26" s="22"/>
      <c r="M26" s="28"/>
      <c r="N26" s="28">
        <v>31</v>
      </c>
      <c r="O26" s="28">
        <v>9</v>
      </c>
      <c r="P26" s="28"/>
      <c r="Q26" s="28"/>
      <c r="R26" s="28">
        <f t="shared" si="0"/>
        <v>53</v>
      </c>
      <c r="S26" s="28">
        <f t="shared" si="1"/>
        <v>31</v>
      </c>
      <c r="T26" s="28">
        <f t="shared" si="2"/>
        <v>84</v>
      </c>
    </row>
    <row r="27" spans="1:20" s="324" customFormat="1" ht="15.75">
      <c r="A27" s="23">
        <v>22</v>
      </c>
      <c r="B27" s="33" t="s">
        <v>1713</v>
      </c>
      <c r="C27" s="18">
        <v>2010</v>
      </c>
      <c r="D27" s="24" t="s">
        <v>894</v>
      </c>
      <c r="E27" s="22"/>
      <c r="F27" s="22"/>
      <c r="G27" s="22"/>
      <c r="H27" s="28"/>
      <c r="I27" s="22"/>
      <c r="J27" s="22"/>
      <c r="K27" s="22"/>
      <c r="L27" s="22"/>
      <c r="M27" s="28">
        <v>43</v>
      </c>
      <c r="N27" s="28"/>
      <c r="O27" s="28">
        <v>40</v>
      </c>
      <c r="P27" s="28"/>
      <c r="Q27" s="28"/>
      <c r="R27" s="28">
        <f t="shared" si="0"/>
        <v>83</v>
      </c>
      <c r="S27" s="28">
        <f t="shared" si="1"/>
        <v>0</v>
      </c>
      <c r="T27" s="28">
        <f t="shared" si="2"/>
        <v>83</v>
      </c>
    </row>
    <row r="28" spans="1:20" s="324" customFormat="1" ht="15.75">
      <c r="A28" s="23">
        <v>23</v>
      </c>
      <c r="B28" s="33" t="s">
        <v>64</v>
      </c>
      <c r="C28" s="18">
        <v>2010</v>
      </c>
      <c r="D28" s="24" t="s">
        <v>129</v>
      </c>
      <c r="E28" s="22"/>
      <c r="F28" s="22">
        <v>38</v>
      </c>
      <c r="G28" s="22"/>
      <c r="H28" s="28"/>
      <c r="I28" s="22"/>
      <c r="J28" s="22"/>
      <c r="K28" s="22"/>
      <c r="L28" s="22"/>
      <c r="M28" s="28"/>
      <c r="N28" s="28">
        <v>36</v>
      </c>
      <c r="O28" s="28"/>
      <c r="P28" s="28"/>
      <c r="Q28" s="28"/>
      <c r="R28" s="28">
        <f t="shared" si="0"/>
        <v>0</v>
      </c>
      <c r="S28" s="28">
        <f t="shared" si="1"/>
        <v>74</v>
      </c>
      <c r="T28" s="28">
        <f t="shared" si="2"/>
        <v>74</v>
      </c>
    </row>
    <row r="29" spans="1:20" s="324" customFormat="1" ht="15.75">
      <c r="A29" s="23">
        <v>24</v>
      </c>
      <c r="B29" s="33" t="s">
        <v>1019</v>
      </c>
      <c r="C29" s="18">
        <v>2012</v>
      </c>
      <c r="D29" s="24" t="s">
        <v>1020</v>
      </c>
      <c r="E29" s="22"/>
      <c r="F29" s="22"/>
      <c r="G29" s="22"/>
      <c r="H29" s="28"/>
      <c r="I29" s="22">
        <v>40</v>
      </c>
      <c r="J29" s="22"/>
      <c r="K29" s="22"/>
      <c r="L29" s="22"/>
      <c r="M29" s="28">
        <v>32</v>
      </c>
      <c r="N29" s="28"/>
      <c r="O29" s="28"/>
      <c r="P29" s="28"/>
      <c r="Q29" s="28"/>
      <c r="R29" s="28">
        <f t="shared" si="0"/>
        <v>72</v>
      </c>
      <c r="S29" s="28">
        <f t="shared" si="1"/>
        <v>0</v>
      </c>
      <c r="T29" s="28">
        <f t="shared" si="2"/>
        <v>72</v>
      </c>
    </row>
    <row r="30" spans="1:20" s="324" customFormat="1" ht="15.75">
      <c r="A30" s="23">
        <v>25</v>
      </c>
      <c r="B30" s="33" t="s">
        <v>1371</v>
      </c>
      <c r="C30" s="18">
        <v>2011</v>
      </c>
      <c r="D30" s="24" t="s">
        <v>1177</v>
      </c>
      <c r="E30" s="22"/>
      <c r="F30" s="22"/>
      <c r="G30" s="22"/>
      <c r="H30" s="28">
        <v>40</v>
      </c>
      <c r="I30" s="22"/>
      <c r="J30" s="22"/>
      <c r="K30" s="22"/>
      <c r="L30" s="22"/>
      <c r="M30" s="28"/>
      <c r="N30" s="28"/>
      <c r="O30" s="28">
        <v>31</v>
      </c>
      <c r="P30" s="28"/>
      <c r="Q30" s="28"/>
      <c r="R30" s="28">
        <f t="shared" si="0"/>
        <v>71</v>
      </c>
      <c r="S30" s="28">
        <f t="shared" si="1"/>
        <v>0</v>
      </c>
      <c r="T30" s="28">
        <f t="shared" si="2"/>
        <v>71</v>
      </c>
    </row>
    <row r="31" spans="1:20" s="324" customFormat="1" ht="15.75">
      <c r="A31" s="23">
        <v>26</v>
      </c>
      <c r="B31" s="33" t="s">
        <v>1032</v>
      </c>
      <c r="C31" s="18">
        <v>2013</v>
      </c>
      <c r="D31" s="24" t="s">
        <v>897</v>
      </c>
      <c r="E31" s="22"/>
      <c r="F31" s="22"/>
      <c r="G31" s="22"/>
      <c r="H31" s="28">
        <v>32</v>
      </c>
      <c r="I31" s="22">
        <v>26</v>
      </c>
      <c r="J31" s="22"/>
      <c r="K31" s="22"/>
      <c r="L31" s="22"/>
      <c r="M31" s="28"/>
      <c r="N31" s="28"/>
      <c r="O31" s="28">
        <v>7</v>
      </c>
      <c r="P31" s="28"/>
      <c r="Q31" s="28"/>
      <c r="R31" s="28">
        <f t="shared" si="0"/>
        <v>65</v>
      </c>
      <c r="S31" s="28">
        <f t="shared" si="1"/>
        <v>0</v>
      </c>
      <c r="T31" s="28">
        <f t="shared" si="2"/>
        <v>65</v>
      </c>
    </row>
    <row r="32" spans="1:20" s="324" customFormat="1" ht="15.75">
      <c r="A32" s="23">
        <v>27</v>
      </c>
      <c r="B32" s="33" t="s">
        <v>151</v>
      </c>
      <c r="C32" s="18">
        <v>2012</v>
      </c>
      <c r="D32" s="24" t="s">
        <v>2</v>
      </c>
      <c r="E32" s="22">
        <v>40</v>
      </c>
      <c r="F32" s="22"/>
      <c r="G32" s="22">
        <v>24</v>
      </c>
      <c r="H32" s="28"/>
      <c r="I32" s="22"/>
      <c r="J32" s="22"/>
      <c r="K32" s="22"/>
      <c r="L32" s="22"/>
      <c r="M32" s="28"/>
      <c r="N32" s="28"/>
      <c r="O32" s="28"/>
      <c r="P32" s="28"/>
      <c r="Q32" s="28"/>
      <c r="R32" s="28">
        <f t="shared" si="0"/>
        <v>24</v>
      </c>
      <c r="S32" s="28">
        <f t="shared" si="1"/>
        <v>40</v>
      </c>
      <c r="T32" s="28">
        <f t="shared" si="2"/>
        <v>64</v>
      </c>
    </row>
    <row r="33" spans="1:20" s="324" customFormat="1" ht="15.75">
      <c r="A33" s="23">
        <v>28</v>
      </c>
      <c r="B33" s="33" t="s">
        <v>1352</v>
      </c>
      <c r="C33" s="18">
        <v>2012</v>
      </c>
      <c r="D33" s="24" t="s">
        <v>1211</v>
      </c>
      <c r="E33" s="22"/>
      <c r="F33" s="22"/>
      <c r="G33" s="22"/>
      <c r="H33" s="28">
        <v>43</v>
      </c>
      <c r="I33" s="22"/>
      <c r="J33" s="22"/>
      <c r="K33" s="22"/>
      <c r="L33" s="22"/>
      <c r="M33" s="28"/>
      <c r="N33" s="28"/>
      <c r="O33" s="28">
        <v>20</v>
      </c>
      <c r="P33" s="28"/>
      <c r="Q33" s="28"/>
      <c r="R33" s="28">
        <f t="shared" si="0"/>
        <v>63</v>
      </c>
      <c r="S33" s="28">
        <f t="shared" si="1"/>
        <v>0</v>
      </c>
      <c r="T33" s="28">
        <f t="shared" si="2"/>
        <v>63</v>
      </c>
    </row>
    <row r="34" spans="1:20" s="324" customFormat="1" ht="15.75">
      <c r="A34" s="23">
        <v>29</v>
      </c>
      <c r="B34" s="33" t="s">
        <v>1028</v>
      </c>
      <c r="C34" s="18">
        <v>2013</v>
      </c>
      <c r="D34" s="24" t="s">
        <v>897</v>
      </c>
      <c r="E34" s="22"/>
      <c r="F34" s="22"/>
      <c r="G34" s="22"/>
      <c r="H34" s="28">
        <v>30</v>
      </c>
      <c r="I34" s="22">
        <v>30</v>
      </c>
      <c r="J34" s="22"/>
      <c r="K34" s="22"/>
      <c r="L34" s="22"/>
      <c r="M34" s="28"/>
      <c r="N34" s="28"/>
      <c r="O34" s="28"/>
      <c r="P34" s="28"/>
      <c r="Q34" s="28"/>
      <c r="R34" s="28">
        <f t="shared" si="0"/>
        <v>60</v>
      </c>
      <c r="S34" s="28">
        <f t="shared" si="1"/>
        <v>0</v>
      </c>
      <c r="T34" s="28">
        <f t="shared" si="2"/>
        <v>60</v>
      </c>
    </row>
    <row r="35" spans="1:20" s="324" customFormat="1" ht="15.75">
      <c r="A35" s="23">
        <v>30</v>
      </c>
      <c r="B35" s="33" t="s">
        <v>302</v>
      </c>
      <c r="C35" s="18">
        <v>2010</v>
      </c>
      <c r="D35" s="24" t="s">
        <v>2</v>
      </c>
      <c r="E35" s="22"/>
      <c r="F35" s="22"/>
      <c r="G35" s="22">
        <v>60</v>
      </c>
      <c r="H35" s="28"/>
      <c r="I35" s="22"/>
      <c r="J35" s="22"/>
      <c r="K35" s="22"/>
      <c r="L35" s="22"/>
      <c r="M35" s="28"/>
      <c r="N35" s="28"/>
      <c r="O35" s="28"/>
      <c r="P35" s="28"/>
      <c r="Q35" s="28"/>
      <c r="R35" s="28">
        <f t="shared" si="0"/>
        <v>60</v>
      </c>
      <c r="S35" s="28">
        <f t="shared" si="1"/>
        <v>0</v>
      </c>
      <c r="T35" s="28">
        <f t="shared" si="2"/>
        <v>60</v>
      </c>
    </row>
    <row r="36" spans="1:20" s="324" customFormat="1" ht="15.75">
      <c r="A36" s="23">
        <v>31</v>
      </c>
      <c r="B36" s="33" t="s">
        <v>1015</v>
      </c>
      <c r="C36" s="18">
        <v>2011</v>
      </c>
      <c r="D36" s="24" t="s">
        <v>901</v>
      </c>
      <c r="E36" s="22"/>
      <c r="F36" s="22"/>
      <c r="G36" s="22"/>
      <c r="H36" s="28"/>
      <c r="I36" s="22">
        <v>60</v>
      </c>
      <c r="J36" s="22"/>
      <c r="K36" s="22"/>
      <c r="L36" s="22"/>
      <c r="M36" s="28"/>
      <c r="N36" s="28"/>
      <c r="O36" s="28"/>
      <c r="P36" s="28"/>
      <c r="Q36" s="28"/>
      <c r="R36" s="28">
        <f t="shared" si="0"/>
        <v>60</v>
      </c>
      <c r="S36" s="28">
        <f t="shared" si="1"/>
        <v>0</v>
      </c>
      <c r="T36" s="28">
        <f t="shared" si="2"/>
        <v>60</v>
      </c>
    </row>
    <row r="37" spans="1:20" s="324" customFormat="1" ht="15.75">
      <c r="A37" s="23">
        <v>32</v>
      </c>
      <c r="B37" s="33" t="s">
        <v>1036</v>
      </c>
      <c r="C37" s="18">
        <v>2013</v>
      </c>
      <c r="D37" s="24" t="s">
        <v>897</v>
      </c>
      <c r="E37" s="22"/>
      <c r="F37" s="22"/>
      <c r="G37" s="22"/>
      <c r="H37" s="28">
        <v>28</v>
      </c>
      <c r="I37" s="22">
        <v>22</v>
      </c>
      <c r="J37" s="22"/>
      <c r="K37" s="22"/>
      <c r="L37" s="22"/>
      <c r="M37" s="28"/>
      <c r="N37" s="28"/>
      <c r="O37" s="28"/>
      <c r="P37" s="28"/>
      <c r="Q37" s="28"/>
      <c r="R37" s="28">
        <f t="shared" si="0"/>
        <v>50</v>
      </c>
      <c r="S37" s="28">
        <f t="shared" si="1"/>
        <v>0</v>
      </c>
      <c r="T37" s="28">
        <f t="shared" si="2"/>
        <v>50</v>
      </c>
    </row>
    <row r="38" spans="1:20" s="324" customFormat="1" ht="15.75">
      <c r="A38" s="23">
        <v>33</v>
      </c>
      <c r="B38" s="33" t="s">
        <v>305</v>
      </c>
      <c r="C38" s="18">
        <v>2010</v>
      </c>
      <c r="D38" s="24" t="s">
        <v>2</v>
      </c>
      <c r="E38" s="22"/>
      <c r="F38" s="22"/>
      <c r="G38" s="22">
        <v>48</v>
      </c>
      <c r="H38" s="28"/>
      <c r="I38" s="22"/>
      <c r="J38" s="22"/>
      <c r="K38" s="22"/>
      <c r="L38" s="22"/>
      <c r="M38" s="28"/>
      <c r="N38" s="28"/>
      <c r="O38" s="28"/>
      <c r="P38" s="28"/>
      <c r="Q38" s="28"/>
      <c r="R38" s="28">
        <f aca="true" t="shared" si="3" ref="R38:R69">G38+H38+I38+K38+M38+O38+Q38</f>
        <v>48</v>
      </c>
      <c r="S38" s="28">
        <f aca="true" t="shared" si="4" ref="S38:S72">E38+F38+J38+L38+N38+P38</f>
        <v>0</v>
      </c>
      <c r="T38" s="28">
        <f aca="true" t="shared" si="5" ref="T38:T69">R38+S38</f>
        <v>48</v>
      </c>
    </row>
    <row r="39" spans="1:20" s="324" customFormat="1" ht="15.75">
      <c r="A39" s="23">
        <v>34</v>
      </c>
      <c r="B39" s="33" t="s">
        <v>1039</v>
      </c>
      <c r="C39" s="18">
        <v>2014</v>
      </c>
      <c r="D39" s="24" t="s">
        <v>897</v>
      </c>
      <c r="E39" s="22"/>
      <c r="F39" s="22"/>
      <c r="G39" s="22"/>
      <c r="H39" s="28"/>
      <c r="I39" s="22">
        <v>31</v>
      </c>
      <c r="J39" s="22"/>
      <c r="K39" s="22"/>
      <c r="L39" s="22"/>
      <c r="M39" s="28"/>
      <c r="N39" s="28"/>
      <c r="O39" s="28">
        <v>14</v>
      </c>
      <c r="P39" s="28"/>
      <c r="Q39" s="28"/>
      <c r="R39" s="28">
        <f t="shared" si="3"/>
        <v>45</v>
      </c>
      <c r="S39" s="28">
        <f t="shared" si="4"/>
        <v>0</v>
      </c>
      <c r="T39" s="28">
        <f t="shared" si="5"/>
        <v>45</v>
      </c>
    </row>
    <row r="40" spans="1:20" s="324" customFormat="1" ht="15.75">
      <c r="A40" s="23">
        <v>35</v>
      </c>
      <c r="B40" s="33" t="s">
        <v>1381</v>
      </c>
      <c r="C40" s="18">
        <v>2010</v>
      </c>
      <c r="D40" s="24" t="s">
        <v>1211</v>
      </c>
      <c r="E40" s="22"/>
      <c r="F40" s="22"/>
      <c r="G40" s="22"/>
      <c r="H40" s="28">
        <v>28</v>
      </c>
      <c r="I40" s="22"/>
      <c r="J40" s="22"/>
      <c r="K40" s="22"/>
      <c r="L40" s="22"/>
      <c r="M40" s="28"/>
      <c r="N40" s="28"/>
      <c r="O40" s="28">
        <v>16</v>
      </c>
      <c r="P40" s="28"/>
      <c r="Q40" s="28"/>
      <c r="R40" s="28">
        <f t="shared" si="3"/>
        <v>44</v>
      </c>
      <c r="S40" s="28">
        <f t="shared" si="4"/>
        <v>0</v>
      </c>
      <c r="T40" s="28">
        <f t="shared" si="5"/>
        <v>44</v>
      </c>
    </row>
    <row r="41" spans="1:20" s="324" customFormat="1" ht="15.75">
      <c r="A41" s="23">
        <v>36</v>
      </c>
      <c r="B41" s="33" t="s">
        <v>1030</v>
      </c>
      <c r="C41" s="18">
        <v>2010</v>
      </c>
      <c r="D41" s="24" t="s">
        <v>897</v>
      </c>
      <c r="E41" s="22"/>
      <c r="F41" s="22"/>
      <c r="G41" s="22"/>
      <c r="H41" s="28">
        <v>16</v>
      </c>
      <c r="I41" s="22">
        <v>28</v>
      </c>
      <c r="J41" s="22"/>
      <c r="K41" s="22"/>
      <c r="L41" s="22"/>
      <c r="M41" s="28"/>
      <c r="N41" s="28"/>
      <c r="O41" s="28"/>
      <c r="P41" s="28"/>
      <c r="Q41" s="28"/>
      <c r="R41" s="28">
        <f t="shared" si="3"/>
        <v>44</v>
      </c>
      <c r="S41" s="28">
        <f t="shared" si="4"/>
        <v>0</v>
      </c>
      <c r="T41" s="28">
        <f t="shared" si="5"/>
        <v>44</v>
      </c>
    </row>
    <row r="42" spans="1:20" s="324" customFormat="1" ht="15.75">
      <c r="A42" s="23">
        <v>37</v>
      </c>
      <c r="B42" s="33" t="s">
        <v>307</v>
      </c>
      <c r="C42" s="18">
        <v>2012</v>
      </c>
      <c r="D42" s="24" t="s">
        <v>2</v>
      </c>
      <c r="E42" s="22"/>
      <c r="F42" s="22"/>
      <c r="G42" s="22">
        <v>43</v>
      </c>
      <c r="H42" s="28"/>
      <c r="I42" s="22"/>
      <c r="J42" s="22"/>
      <c r="K42" s="22"/>
      <c r="L42" s="22"/>
      <c r="M42" s="28"/>
      <c r="N42" s="28"/>
      <c r="O42" s="28"/>
      <c r="P42" s="28"/>
      <c r="Q42" s="28"/>
      <c r="R42" s="28">
        <f t="shared" si="3"/>
        <v>43</v>
      </c>
      <c r="S42" s="28">
        <f t="shared" si="4"/>
        <v>0</v>
      </c>
      <c r="T42" s="28">
        <f t="shared" si="5"/>
        <v>43</v>
      </c>
    </row>
    <row r="43" spans="1:20" s="324" customFormat="1" ht="15.75">
      <c r="A43" s="23">
        <v>38</v>
      </c>
      <c r="B43" s="33" t="s">
        <v>1569</v>
      </c>
      <c r="C43" s="18">
        <v>2012</v>
      </c>
      <c r="D43" s="24" t="s">
        <v>1525</v>
      </c>
      <c r="E43" s="22"/>
      <c r="F43" s="22"/>
      <c r="G43" s="22"/>
      <c r="H43" s="28"/>
      <c r="I43" s="22"/>
      <c r="J43" s="22"/>
      <c r="K43" s="22">
        <v>40</v>
      </c>
      <c r="L43" s="22"/>
      <c r="M43" s="28"/>
      <c r="N43" s="28"/>
      <c r="O43" s="28"/>
      <c r="P43" s="28"/>
      <c r="Q43" s="28"/>
      <c r="R43" s="28">
        <f t="shared" si="3"/>
        <v>40</v>
      </c>
      <c r="S43" s="28">
        <f t="shared" si="4"/>
        <v>0</v>
      </c>
      <c r="T43" s="28">
        <f t="shared" si="5"/>
        <v>40</v>
      </c>
    </row>
    <row r="44" spans="1:20" s="324" customFormat="1" ht="15.75">
      <c r="A44" s="23">
        <v>39</v>
      </c>
      <c r="B44" s="33" t="s">
        <v>1355</v>
      </c>
      <c r="C44" s="18">
        <v>2013</v>
      </c>
      <c r="D44" s="24" t="s">
        <v>1446</v>
      </c>
      <c r="E44" s="22"/>
      <c r="F44" s="22"/>
      <c r="G44" s="22"/>
      <c r="H44" s="28">
        <v>38</v>
      </c>
      <c r="I44" s="22"/>
      <c r="J44" s="22"/>
      <c r="K44" s="22"/>
      <c r="L44" s="22"/>
      <c r="M44" s="28"/>
      <c r="N44" s="28"/>
      <c r="O44" s="28"/>
      <c r="P44" s="28"/>
      <c r="Q44" s="28"/>
      <c r="R44" s="28">
        <f t="shared" si="3"/>
        <v>38</v>
      </c>
      <c r="S44" s="28">
        <f t="shared" si="4"/>
        <v>0</v>
      </c>
      <c r="T44" s="28">
        <f t="shared" si="5"/>
        <v>38</v>
      </c>
    </row>
    <row r="45" spans="1:20" s="324" customFormat="1" ht="15.75">
      <c r="A45" s="23">
        <v>40</v>
      </c>
      <c r="B45" s="33" t="s">
        <v>1867</v>
      </c>
      <c r="C45" s="18">
        <v>2011</v>
      </c>
      <c r="D45" s="24" t="s">
        <v>1858</v>
      </c>
      <c r="E45" s="22"/>
      <c r="F45" s="22"/>
      <c r="G45" s="22"/>
      <c r="H45" s="28"/>
      <c r="I45" s="22"/>
      <c r="J45" s="22"/>
      <c r="K45" s="22"/>
      <c r="L45" s="22"/>
      <c r="M45" s="28"/>
      <c r="N45" s="28"/>
      <c r="O45" s="28">
        <v>36</v>
      </c>
      <c r="P45" s="28"/>
      <c r="Q45" s="28"/>
      <c r="R45" s="28">
        <f t="shared" si="3"/>
        <v>36</v>
      </c>
      <c r="S45" s="28">
        <f t="shared" si="4"/>
        <v>0</v>
      </c>
      <c r="T45" s="28">
        <f t="shared" si="5"/>
        <v>36</v>
      </c>
    </row>
    <row r="46" spans="1:20" s="324" customFormat="1" ht="15.75">
      <c r="A46" s="23">
        <v>41</v>
      </c>
      <c r="B46" s="33" t="s">
        <v>311</v>
      </c>
      <c r="C46" s="18">
        <v>2010</v>
      </c>
      <c r="D46" s="24" t="s">
        <v>2</v>
      </c>
      <c r="E46" s="22"/>
      <c r="F46" s="22"/>
      <c r="G46" s="22">
        <v>36</v>
      </c>
      <c r="H46" s="28"/>
      <c r="I46" s="22"/>
      <c r="J46" s="22"/>
      <c r="K46" s="22"/>
      <c r="L46" s="22"/>
      <c r="M46" s="28"/>
      <c r="N46" s="28"/>
      <c r="O46" s="28"/>
      <c r="P46" s="28"/>
      <c r="Q46" s="28"/>
      <c r="R46" s="28">
        <f t="shared" si="3"/>
        <v>36</v>
      </c>
      <c r="S46" s="28">
        <f t="shared" si="4"/>
        <v>0</v>
      </c>
      <c r="T46" s="28">
        <f t="shared" si="5"/>
        <v>36</v>
      </c>
    </row>
    <row r="47" spans="1:20" s="324" customFormat="1" ht="15.75">
      <c r="A47" s="23">
        <v>42</v>
      </c>
      <c r="B47" s="33" t="s">
        <v>1374</v>
      </c>
      <c r="C47" s="18">
        <v>2011</v>
      </c>
      <c r="D47" s="24" t="s">
        <v>1444</v>
      </c>
      <c r="E47" s="22"/>
      <c r="F47" s="22"/>
      <c r="G47" s="22"/>
      <c r="H47" s="28">
        <v>36</v>
      </c>
      <c r="I47" s="22"/>
      <c r="J47" s="22"/>
      <c r="K47" s="22"/>
      <c r="L47" s="22"/>
      <c r="M47" s="28"/>
      <c r="N47" s="28"/>
      <c r="O47" s="28"/>
      <c r="P47" s="28"/>
      <c r="Q47" s="28"/>
      <c r="R47" s="28">
        <f t="shared" si="3"/>
        <v>36</v>
      </c>
      <c r="S47" s="28">
        <f t="shared" si="4"/>
        <v>0</v>
      </c>
      <c r="T47" s="28">
        <f t="shared" si="5"/>
        <v>36</v>
      </c>
    </row>
    <row r="48" spans="1:20" s="324" customFormat="1" ht="15.75">
      <c r="A48" s="23">
        <v>43</v>
      </c>
      <c r="B48" s="33" t="s">
        <v>313</v>
      </c>
      <c r="C48" s="18">
        <v>2011</v>
      </c>
      <c r="D48" s="24" t="s">
        <v>2</v>
      </c>
      <c r="E48" s="22"/>
      <c r="F48" s="22"/>
      <c r="G48" s="22">
        <v>34</v>
      </c>
      <c r="H48" s="28"/>
      <c r="I48" s="22"/>
      <c r="J48" s="22"/>
      <c r="K48" s="22"/>
      <c r="L48" s="22"/>
      <c r="M48" s="28"/>
      <c r="N48" s="28"/>
      <c r="O48" s="28"/>
      <c r="P48" s="28"/>
      <c r="Q48" s="28"/>
      <c r="R48" s="28">
        <f t="shared" si="3"/>
        <v>34</v>
      </c>
      <c r="S48" s="28">
        <f t="shared" si="4"/>
        <v>0</v>
      </c>
      <c r="T48" s="28">
        <f t="shared" si="5"/>
        <v>34</v>
      </c>
    </row>
    <row r="49" spans="1:20" s="324" customFormat="1" ht="15.75">
      <c r="A49" s="23">
        <v>44</v>
      </c>
      <c r="B49" s="33" t="s">
        <v>1359</v>
      </c>
      <c r="C49" s="18">
        <v>2015</v>
      </c>
      <c r="D49" s="24" t="s">
        <v>1177</v>
      </c>
      <c r="E49" s="22"/>
      <c r="F49" s="22"/>
      <c r="G49" s="22"/>
      <c r="H49" s="28">
        <v>34</v>
      </c>
      <c r="I49" s="22"/>
      <c r="J49" s="22"/>
      <c r="K49" s="22"/>
      <c r="L49" s="22"/>
      <c r="M49" s="28"/>
      <c r="N49" s="28"/>
      <c r="O49" s="28"/>
      <c r="P49" s="28"/>
      <c r="Q49" s="28"/>
      <c r="R49" s="28">
        <f t="shared" si="3"/>
        <v>34</v>
      </c>
      <c r="S49" s="28">
        <f t="shared" si="4"/>
        <v>0</v>
      </c>
      <c r="T49" s="28">
        <f t="shared" si="5"/>
        <v>34</v>
      </c>
    </row>
    <row r="50" spans="1:20" s="324" customFormat="1" ht="15.75">
      <c r="A50" s="23">
        <v>45</v>
      </c>
      <c r="B50" s="33" t="s">
        <v>1386</v>
      </c>
      <c r="C50" s="18">
        <v>2011</v>
      </c>
      <c r="D50" s="24" t="s">
        <v>1177</v>
      </c>
      <c r="E50" s="22"/>
      <c r="F50" s="22"/>
      <c r="G50" s="22"/>
      <c r="H50" s="28">
        <v>22</v>
      </c>
      <c r="I50" s="22"/>
      <c r="J50" s="22"/>
      <c r="K50" s="22"/>
      <c r="L50" s="22"/>
      <c r="M50" s="28"/>
      <c r="N50" s="28"/>
      <c r="O50" s="28">
        <v>12</v>
      </c>
      <c r="P50" s="28"/>
      <c r="Q50" s="28"/>
      <c r="R50" s="28">
        <f t="shared" si="3"/>
        <v>34</v>
      </c>
      <c r="S50" s="28">
        <f t="shared" si="4"/>
        <v>0</v>
      </c>
      <c r="T50" s="28">
        <f t="shared" si="5"/>
        <v>34</v>
      </c>
    </row>
    <row r="51" spans="1:20" s="324" customFormat="1" ht="15.75">
      <c r="A51" s="23">
        <v>46</v>
      </c>
      <c r="B51" s="33" t="s">
        <v>1377</v>
      </c>
      <c r="C51" s="18">
        <v>2011</v>
      </c>
      <c r="D51" s="24" t="s">
        <v>1225</v>
      </c>
      <c r="E51" s="22"/>
      <c r="F51" s="22"/>
      <c r="G51" s="22"/>
      <c r="H51" s="28">
        <v>32</v>
      </c>
      <c r="I51" s="22"/>
      <c r="J51" s="22"/>
      <c r="K51" s="22"/>
      <c r="L51" s="22"/>
      <c r="M51" s="28"/>
      <c r="N51" s="28"/>
      <c r="O51" s="28"/>
      <c r="P51" s="28"/>
      <c r="Q51" s="28"/>
      <c r="R51" s="28">
        <f t="shared" si="3"/>
        <v>32</v>
      </c>
      <c r="S51" s="28">
        <f t="shared" si="4"/>
        <v>0</v>
      </c>
      <c r="T51" s="28">
        <f t="shared" si="5"/>
        <v>32</v>
      </c>
    </row>
    <row r="52" spans="1:20" s="324" customFormat="1" ht="15.75">
      <c r="A52" s="23">
        <v>47</v>
      </c>
      <c r="B52" s="33" t="s">
        <v>344</v>
      </c>
      <c r="C52" s="18">
        <v>2012</v>
      </c>
      <c r="D52" s="24" t="s">
        <v>0</v>
      </c>
      <c r="E52" s="22"/>
      <c r="F52" s="22"/>
      <c r="G52" s="22">
        <v>3</v>
      </c>
      <c r="H52" s="28"/>
      <c r="I52" s="22"/>
      <c r="J52" s="22"/>
      <c r="K52" s="22"/>
      <c r="L52" s="22"/>
      <c r="M52" s="28"/>
      <c r="N52" s="28">
        <v>28</v>
      </c>
      <c r="O52" s="28"/>
      <c r="P52" s="28"/>
      <c r="Q52" s="28"/>
      <c r="R52" s="28">
        <f t="shared" si="3"/>
        <v>3</v>
      </c>
      <c r="S52" s="28">
        <f t="shared" si="4"/>
        <v>28</v>
      </c>
      <c r="T52" s="28">
        <f t="shared" si="5"/>
        <v>31</v>
      </c>
    </row>
    <row r="53" spans="1:20" s="324" customFormat="1" ht="15.75">
      <c r="A53" s="23">
        <v>48</v>
      </c>
      <c r="B53" s="33" t="s">
        <v>1361</v>
      </c>
      <c r="C53" s="18">
        <v>2012</v>
      </c>
      <c r="D53" s="24" t="s">
        <v>1193</v>
      </c>
      <c r="E53" s="22"/>
      <c r="F53" s="22"/>
      <c r="G53" s="22"/>
      <c r="H53" s="28">
        <v>31</v>
      </c>
      <c r="I53" s="22"/>
      <c r="J53" s="22"/>
      <c r="K53" s="22"/>
      <c r="L53" s="22"/>
      <c r="M53" s="28"/>
      <c r="N53" s="28"/>
      <c r="O53" s="28"/>
      <c r="P53" s="28"/>
      <c r="Q53" s="28"/>
      <c r="R53" s="28">
        <f t="shared" si="3"/>
        <v>31</v>
      </c>
      <c r="S53" s="28">
        <f t="shared" si="4"/>
        <v>0</v>
      </c>
      <c r="T53" s="28">
        <f t="shared" si="5"/>
        <v>31</v>
      </c>
    </row>
    <row r="54" spans="1:20" s="324" customFormat="1" ht="15.75">
      <c r="A54" s="23">
        <v>49</v>
      </c>
      <c r="B54" s="33" t="s">
        <v>82</v>
      </c>
      <c r="C54" s="18">
        <v>2010</v>
      </c>
      <c r="D54" s="24" t="s">
        <v>2</v>
      </c>
      <c r="E54" s="22"/>
      <c r="F54" s="22"/>
      <c r="G54" s="22">
        <v>31</v>
      </c>
      <c r="H54" s="28"/>
      <c r="I54" s="22"/>
      <c r="J54" s="22"/>
      <c r="K54" s="22"/>
      <c r="L54" s="22"/>
      <c r="M54" s="28"/>
      <c r="N54" s="28"/>
      <c r="O54" s="28"/>
      <c r="P54" s="28"/>
      <c r="Q54" s="28"/>
      <c r="R54" s="28">
        <f t="shared" si="3"/>
        <v>31</v>
      </c>
      <c r="S54" s="28">
        <f t="shared" si="4"/>
        <v>0</v>
      </c>
      <c r="T54" s="28">
        <f t="shared" si="5"/>
        <v>31</v>
      </c>
    </row>
    <row r="55" spans="1:20" s="324" customFormat="1" ht="15.75">
      <c r="A55" s="23">
        <v>50</v>
      </c>
      <c r="B55" s="33" t="s">
        <v>1720</v>
      </c>
      <c r="C55" s="18">
        <v>2010</v>
      </c>
      <c r="D55" s="24" t="s">
        <v>1120</v>
      </c>
      <c r="E55" s="22"/>
      <c r="F55" s="22"/>
      <c r="G55" s="22"/>
      <c r="H55" s="28"/>
      <c r="I55" s="22"/>
      <c r="J55" s="22"/>
      <c r="K55" s="22"/>
      <c r="L55" s="22"/>
      <c r="M55" s="28">
        <v>31</v>
      </c>
      <c r="N55" s="28"/>
      <c r="O55" s="28"/>
      <c r="P55" s="28"/>
      <c r="Q55" s="28"/>
      <c r="R55" s="28">
        <f t="shared" si="3"/>
        <v>31</v>
      </c>
      <c r="S55" s="28">
        <f t="shared" si="4"/>
        <v>0</v>
      </c>
      <c r="T55" s="28">
        <f t="shared" si="5"/>
        <v>31</v>
      </c>
    </row>
    <row r="56" spans="1:20" s="324" customFormat="1" ht="15.75">
      <c r="A56" s="23">
        <v>51</v>
      </c>
      <c r="B56" s="33" t="s">
        <v>262</v>
      </c>
      <c r="C56" s="18">
        <v>2012</v>
      </c>
      <c r="D56" s="24" t="s">
        <v>2</v>
      </c>
      <c r="E56" s="22">
        <v>31</v>
      </c>
      <c r="F56" s="22"/>
      <c r="G56" s="22"/>
      <c r="H56" s="28"/>
      <c r="I56" s="22"/>
      <c r="J56" s="22"/>
      <c r="K56" s="22"/>
      <c r="L56" s="22"/>
      <c r="M56" s="28"/>
      <c r="N56" s="28"/>
      <c r="O56" s="28"/>
      <c r="P56" s="28"/>
      <c r="Q56" s="28"/>
      <c r="R56" s="28">
        <f t="shared" si="3"/>
        <v>0</v>
      </c>
      <c r="S56" s="28">
        <f t="shared" si="4"/>
        <v>31</v>
      </c>
      <c r="T56" s="28">
        <f t="shared" si="5"/>
        <v>31</v>
      </c>
    </row>
    <row r="57" spans="1:20" s="324" customFormat="1" ht="15.75">
      <c r="A57" s="23">
        <v>52</v>
      </c>
      <c r="B57" s="33" t="s">
        <v>697</v>
      </c>
      <c r="C57" s="18">
        <v>2013</v>
      </c>
      <c r="D57" s="24" t="s">
        <v>129</v>
      </c>
      <c r="E57" s="22"/>
      <c r="F57" s="22">
        <v>30</v>
      </c>
      <c r="G57" s="22"/>
      <c r="H57" s="28"/>
      <c r="I57" s="22"/>
      <c r="J57" s="22"/>
      <c r="K57" s="22"/>
      <c r="L57" s="22"/>
      <c r="M57" s="28"/>
      <c r="N57" s="28"/>
      <c r="O57" s="28"/>
      <c r="P57" s="28"/>
      <c r="Q57" s="28"/>
      <c r="R57" s="28">
        <f t="shared" si="3"/>
        <v>0</v>
      </c>
      <c r="S57" s="28">
        <f t="shared" si="4"/>
        <v>30</v>
      </c>
      <c r="T57" s="28">
        <f t="shared" si="5"/>
        <v>30</v>
      </c>
    </row>
    <row r="58" spans="1:20" s="324" customFormat="1" ht="15.75">
      <c r="A58" s="23">
        <v>53</v>
      </c>
      <c r="B58" s="33" t="s">
        <v>317</v>
      </c>
      <c r="C58" s="18">
        <v>2010</v>
      </c>
      <c r="D58" s="24" t="s">
        <v>2</v>
      </c>
      <c r="E58" s="22"/>
      <c r="F58" s="22"/>
      <c r="G58" s="22">
        <v>30</v>
      </c>
      <c r="H58" s="28"/>
      <c r="I58" s="22"/>
      <c r="J58" s="22"/>
      <c r="K58" s="22"/>
      <c r="L58" s="22"/>
      <c r="M58" s="28"/>
      <c r="N58" s="28"/>
      <c r="O58" s="28"/>
      <c r="P58" s="28"/>
      <c r="Q58" s="28"/>
      <c r="R58" s="28">
        <f t="shared" si="3"/>
        <v>30</v>
      </c>
      <c r="S58" s="28">
        <f t="shared" si="4"/>
        <v>0</v>
      </c>
      <c r="T58" s="28">
        <f t="shared" si="5"/>
        <v>30</v>
      </c>
    </row>
    <row r="59" spans="1:20" s="324" customFormat="1" ht="15.75">
      <c r="A59" s="23">
        <v>54</v>
      </c>
      <c r="B59" s="33" t="s">
        <v>1874</v>
      </c>
      <c r="C59" s="18">
        <v>2012</v>
      </c>
      <c r="D59" s="24" t="s">
        <v>1875</v>
      </c>
      <c r="E59" s="22"/>
      <c r="F59" s="22"/>
      <c r="G59" s="22"/>
      <c r="H59" s="28"/>
      <c r="I59" s="22"/>
      <c r="J59" s="22"/>
      <c r="K59" s="22"/>
      <c r="L59" s="22"/>
      <c r="M59" s="28"/>
      <c r="N59" s="28"/>
      <c r="O59" s="28">
        <v>28</v>
      </c>
      <c r="P59" s="28"/>
      <c r="Q59" s="28"/>
      <c r="R59" s="28">
        <f t="shared" si="3"/>
        <v>28</v>
      </c>
      <c r="S59" s="28">
        <f t="shared" si="4"/>
        <v>0</v>
      </c>
      <c r="T59" s="28">
        <f t="shared" si="5"/>
        <v>28</v>
      </c>
    </row>
    <row r="60" spans="1:20" s="324" customFormat="1" ht="15.75">
      <c r="A60" s="23">
        <v>55</v>
      </c>
      <c r="B60" s="33" t="s">
        <v>319</v>
      </c>
      <c r="C60" s="18">
        <v>2011</v>
      </c>
      <c r="D60" s="24" t="s">
        <v>2</v>
      </c>
      <c r="E60" s="22"/>
      <c r="F60" s="22"/>
      <c r="G60" s="22">
        <v>28</v>
      </c>
      <c r="H60" s="28"/>
      <c r="I60" s="22"/>
      <c r="J60" s="22"/>
      <c r="K60" s="22"/>
      <c r="L60" s="22"/>
      <c r="M60" s="28"/>
      <c r="N60" s="28"/>
      <c r="O60" s="28"/>
      <c r="P60" s="28"/>
      <c r="Q60" s="28"/>
      <c r="R60" s="28">
        <f t="shared" si="3"/>
        <v>28</v>
      </c>
      <c r="S60" s="28">
        <f t="shared" si="4"/>
        <v>0</v>
      </c>
      <c r="T60" s="28">
        <f t="shared" si="5"/>
        <v>28</v>
      </c>
    </row>
    <row r="61" spans="1:20" s="324" customFormat="1" ht="15.75">
      <c r="A61" s="23">
        <v>56</v>
      </c>
      <c r="B61" s="33" t="s">
        <v>1384</v>
      </c>
      <c r="C61" s="18">
        <v>2011</v>
      </c>
      <c r="D61" s="24" t="s">
        <v>1211</v>
      </c>
      <c r="E61" s="22"/>
      <c r="F61" s="22"/>
      <c r="G61" s="22"/>
      <c r="H61" s="28">
        <v>24</v>
      </c>
      <c r="I61" s="22"/>
      <c r="J61" s="22"/>
      <c r="K61" s="22"/>
      <c r="L61" s="22"/>
      <c r="M61" s="28"/>
      <c r="N61" s="28"/>
      <c r="O61" s="28"/>
      <c r="P61" s="28"/>
      <c r="Q61" s="28"/>
      <c r="R61" s="28">
        <f t="shared" si="3"/>
        <v>24</v>
      </c>
      <c r="S61" s="28">
        <f t="shared" si="4"/>
        <v>0</v>
      </c>
      <c r="T61" s="28">
        <f t="shared" si="5"/>
        <v>24</v>
      </c>
    </row>
    <row r="62" spans="1:20" s="324" customFormat="1" ht="15.75">
      <c r="A62" s="23">
        <v>57</v>
      </c>
      <c r="B62" s="33" t="s">
        <v>326</v>
      </c>
      <c r="C62" s="18">
        <v>2012</v>
      </c>
      <c r="D62" s="24" t="s">
        <v>0</v>
      </c>
      <c r="E62" s="22"/>
      <c r="F62" s="22"/>
      <c r="G62" s="22">
        <v>18</v>
      </c>
      <c r="H62" s="28"/>
      <c r="I62" s="22"/>
      <c r="J62" s="22"/>
      <c r="K62" s="22"/>
      <c r="L62" s="22"/>
      <c r="M62" s="28"/>
      <c r="N62" s="28"/>
      <c r="O62" s="28"/>
      <c r="P62" s="28"/>
      <c r="Q62" s="28"/>
      <c r="R62" s="28">
        <f t="shared" si="3"/>
        <v>18</v>
      </c>
      <c r="S62" s="28">
        <f t="shared" si="4"/>
        <v>0</v>
      </c>
      <c r="T62" s="28">
        <f t="shared" si="5"/>
        <v>18</v>
      </c>
    </row>
    <row r="63" spans="1:20" s="324" customFormat="1" ht="15.75">
      <c r="A63" s="23">
        <v>58</v>
      </c>
      <c r="B63" s="33" t="s">
        <v>1883</v>
      </c>
      <c r="C63" s="18" t="s">
        <v>1884</v>
      </c>
      <c r="D63" s="24" t="s">
        <v>1881</v>
      </c>
      <c r="E63" s="22"/>
      <c r="F63" s="22"/>
      <c r="G63" s="22"/>
      <c r="H63" s="28"/>
      <c r="I63" s="22"/>
      <c r="J63" s="22"/>
      <c r="K63" s="22"/>
      <c r="L63" s="22"/>
      <c r="M63" s="28"/>
      <c r="N63" s="28"/>
      <c r="O63" s="28">
        <v>18</v>
      </c>
      <c r="P63" s="28"/>
      <c r="Q63" s="28"/>
      <c r="R63" s="28">
        <f t="shared" si="3"/>
        <v>18</v>
      </c>
      <c r="S63" s="28">
        <f t="shared" si="4"/>
        <v>0</v>
      </c>
      <c r="T63" s="28">
        <f t="shared" si="5"/>
        <v>18</v>
      </c>
    </row>
    <row r="64" spans="1:20" s="324" customFormat="1" ht="15.75">
      <c r="A64" s="23">
        <v>59</v>
      </c>
      <c r="B64" s="33" t="s">
        <v>1389</v>
      </c>
      <c r="C64" s="18">
        <v>2010</v>
      </c>
      <c r="D64" s="24" t="s">
        <v>1193</v>
      </c>
      <c r="E64" s="22"/>
      <c r="F64" s="22"/>
      <c r="G64" s="22"/>
      <c r="H64" s="28">
        <v>18</v>
      </c>
      <c r="I64" s="22"/>
      <c r="J64" s="22"/>
      <c r="K64" s="22"/>
      <c r="L64" s="22"/>
      <c r="M64" s="28"/>
      <c r="N64" s="28"/>
      <c r="O64" s="28"/>
      <c r="P64" s="28"/>
      <c r="Q64" s="28"/>
      <c r="R64" s="28">
        <f t="shared" si="3"/>
        <v>18</v>
      </c>
      <c r="S64" s="28">
        <f t="shared" si="4"/>
        <v>0</v>
      </c>
      <c r="T64" s="28">
        <f t="shared" si="5"/>
        <v>18</v>
      </c>
    </row>
    <row r="65" spans="1:20" s="324" customFormat="1" ht="15.75">
      <c r="A65" s="23">
        <v>60</v>
      </c>
      <c r="B65" s="33" t="s">
        <v>329</v>
      </c>
      <c r="C65" s="18">
        <v>2011</v>
      </c>
      <c r="D65" s="24" t="s">
        <v>1</v>
      </c>
      <c r="E65" s="22"/>
      <c r="F65" s="22"/>
      <c r="G65" s="22">
        <v>14</v>
      </c>
      <c r="H65" s="28"/>
      <c r="I65" s="22"/>
      <c r="J65" s="22"/>
      <c r="K65" s="22"/>
      <c r="L65" s="22"/>
      <c r="M65" s="28"/>
      <c r="N65" s="28"/>
      <c r="O65" s="28"/>
      <c r="P65" s="28"/>
      <c r="Q65" s="28"/>
      <c r="R65" s="28">
        <f t="shared" si="3"/>
        <v>14</v>
      </c>
      <c r="S65" s="28">
        <f t="shared" si="4"/>
        <v>0</v>
      </c>
      <c r="T65" s="28">
        <f t="shared" si="5"/>
        <v>14</v>
      </c>
    </row>
    <row r="66" spans="1:20" s="324" customFormat="1" ht="15.75">
      <c r="A66" s="23">
        <v>61</v>
      </c>
      <c r="B66" s="33" t="s">
        <v>1890</v>
      </c>
      <c r="C66" s="18">
        <v>2011</v>
      </c>
      <c r="D66" s="24" t="s">
        <v>1875</v>
      </c>
      <c r="E66" s="22"/>
      <c r="F66" s="22"/>
      <c r="G66" s="22"/>
      <c r="H66" s="28"/>
      <c r="I66" s="22"/>
      <c r="J66" s="22"/>
      <c r="K66" s="22"/>
      <c r="L66" s="22"/>
      <c r="M66" s="28"/>
      <c r="N66" s="28"/>
      <c r="O66" s="28">
        <v>10</v>
      </c>
      <c r="P66" s="28"/>
      <c r="Q66" s="28"/>
      <c r="R66" s="28">
        <f t="shared" si="3"/>
        <v>10</v>
      </c>
      <c r="S66" s="28">
        <f t="shared" si="4"/>
        <v>0</v>
      </c>
      <c r="T66" s="28">
        <f t="shared" si="5"/>
        <v>10</v>
      </c>
    </row>
    <row r="67" spans="1:20" s="324" customFormat="1" ht="15.75">
      <c r="A67" s="23">
        <v>62</v>
      </c>
      <c r="B67" s="33" t="s">
        <v>334</v>
      </c>
      <c r="C67" s="18">
        <v>2011</v>
      </c>
      <c r="D67" s="24" t="s">
        <v>0</v>
      </c>
      <c r="E67" s="22"/>
      <c r="F67" s="22"/>
      <c r="G67" s="22">
        <v>9</v>
      </c>
      <c r="H67" s="28"/>
      <c r="I67" s="22"/>
      <c r="J67" s="22"/>
      <c r="K67" s="22"/>
      <c r="L67" s="22"/>
      <c r="M67" s="28"/>
      <c r="N67" s="28"/>
      <c r="O67" s="28"/>
      <c r="P67" s="28"/>
      <c r="Q67" s="28"/>
      <c r="R67" s="28">
        <f t="shared" si="3"/>
        <v>9</v>
      </c>
      <c r="S67" s="28">
        <f t="shared" si="4"/>
        <v>0</v>
      </c>
      <c r="T67" s="28">
        <f t="shared" si="5"/>
        <v>9</v>
      </c>
    </row>
    <row r="68" spans="1:20" s="324" customFormat="1" ht="15.75">
      <c r="A68" s="23">
        <v>63</v>
      </c>
      <c r="B68" s="33" t="s">
        <v>1895</v>
      </c>
      <c r="C68" s="18">
        <v>2013</v>
      </c>
      <c r="D68" s="24" t="s">
        <v>1881</v>
      </c>
      <c r="E68" s="22"/>
      <c r="F68" s="22"/>
      <c r="G68" s="22"/>
      <c r="H68" s="28"/>
      <c r="I68" s="22"/>
      <c r="J68" s="22"/>
      <c r="K68" s="22"/>
      <c r="L68" s="22"/>
      <c r="M68" s="28"/>
      <c r="N68" s="28"/>
      <c r="O68" s="28">
        <v>6</v>
      </c>
      <c r="P68" s="28"/>
      <c r="Q68" s="28"/>
      <c r="R68" s="28">
        <f t="shared" si="3"/>
        <v>6</v>
      </c>
      <c r="S68" s="28">
        <f t="shared" si="4"/>
        <v>0</v>
      </c>
      <c r="T68" s="28">
        <f t="shared" si="5"/>
        <v>6</v>
      </c>
    </row>
    <row r="69" spans="1:20" s="324" customFormat="1" ht="15.75">
      <c r="A69" s="23">
        <v>64</v>
      </c>
      <c r="B69" s="33" t="s">
        <v>339</v>
      </c>
      <c r="C69" s="18">
        <v>2011</v>
      </c>
      <c r="D69" s="24" t="s">
        <v>2</v>
      </c>
      <c r="E69" s="22"/>
      <c r="F69" s="22"/>
      <c r="G69" s="22">
        <v>6</v>
      </c>
      <c r="H69" s="28"/>
      <c r="I69" s="22"/>
      <c r="J69" s="22"/>
      <c r="K69" s="22"/>
      <c r="L69" s="22"/>
      <c r="M69" s="28"/>
      <c r="N69" s="28"/>
      <c r="O69" s="28"/>
      <c r="P69" s="28"/>
      <c r="Q69" s="28"/>
      <c r="R69" s="28">
        <f t="shared" si="3"/>
        <v>6</v>
      </c>
      <c r="S69" s="28">
        <f t="shared" si="4"/>
        <v>0</v>
      </c>
      <c r="T69" s="28">
        <f t="shared" si="5"/>
        <v>6</v>
      </c>
    </row>
    <row r="70" spans="1:20" s="324" customFormat="1" ht="15.75">
      <c r="A70" s="23">
        <v>65</v>
      </c>
      <c r="B70" s="33" t="s">
        <v>1900</v>
      </c>
      <c r="C70" s="18">
        <v>2014</v>
      </c>
      <c r="D70" s="24" t="s">
        <v>1898</v>
      </c>
      <c r="E70" s="22"/>
      <c r="F70" s="22"/>
      <c r="G70" s="22"/>
      <c r="H70" s="28"/>
      <c r="I70" s="22"/>
      <c r="J70" s="22"/>
      <c r="K70" s="22"/>
      <c r="L70" s="22"/>
      <c r="M70" s="28"/>
      <c r="N70" s="28"/>
      <c r="O70" s="28">
        <v>5</v>
      </c>
      <c r="P70" s="28"/>
      <c r="Q70" s="28"/>
      <c r="R70" s="28">
        <f>G70+H70+I70+K70+M70+O70+Q70</f>
        <v>5</v>
      </c>
      <c r="S70" s="28">
        <f t="shared" si="4"/>
        <v>0</v>
      </c>
      <c r="T70" s="28">
        <f>R70+S70</f>
        <v>5</v>
      </c>
    </row>
    <row r="71" spans="1:20" s="324" customFormat="1" ht="15.75">
      <c r="A71" s="23">
        <v>66</v>
      </c>
      <c r="B71" s="33" t="s">
        <v>1897</v>
      </c>
      <c r="C71" s="18">
        <v>2013</v>
      </c>
      <c r="D71" s="24" t="s">
        <v>1898</v>
      </c>
      <c r="E71" s="22"/>
      <c r="F71" s="22"/>
      <c r="G71" s="22"/>
      <c r="H71" s="28"/>
      <c r="I71" s="22"/>
      <c r="J71" s="22"/>
      <c r="K71" s="22"/>
      <c r="L71" s="22"/>
      <c r="M71" s="28"/>
      <c r="N71" s="28"/>
      <c r="O71" s="28">
        <v>5</v>
      </c>
      <c r="P71" s="28"/>
      <c r="Q71" s="28"/>
      <c r="R71" s="28">
        <f>G71+H71+I71+K71+M71+O71+Q71</f>
        <v>5</v>
      </c>
      <c r="S71" s="28">
        <f t="shared" si="4"/>
        <v>0</v>
      </c>
      <c r="T71" s="28">
        <f>R71+S71</f>
        <v>5</v>
      </c>
    </row>
    <row r="72" spans="1:20" s="324" customFormat="1" ht="15.75">
      <c r="A72" s="23">
        <v>67</v>
      </c>
      <c r="B72" s="33" t="s">
        <v>342</v>
      </c>
      <c r="C72" s="18">
        <v>2013</v>
      </c>
      <c r="D72" s="24" t="s">
        <v>0</v>
      </c>
      <c r="E72" s="22"/>
      <c r="F72" s="22"/>
      <c r="G72" s="22">
        <v>4</v>
      </c>
      <c r="H72" s="28"/>
      <c r="I72" s="22"/>
      <c r="J72" s="22"/>
      <c r="K72" s="22"/>
      <c r="L72" s="22"/>
      <c r="M72" s="28"/>
      <c r="N72" s="28"/>
      <c r="O72" s="28"/>
      <c r="P72" s="28"/>
      <c r="Q72" s="28"/>
      <c r="R72" s="28">
        <f>G72+H72+I72+K72+M72+O72+Q72</f>
        <v>4</v>
      </c>
      <c r="S72" s="28">
        <f t="shared" si="4"/>
        <v>0</v>
      </c>
      <c r="T72" s="28">
        <f>R72+S72</f>
        <v>4</v>
      </c>
    </row>
    <row r="73" spans="1:13" s="42" customFormat="1" ht="15.75">
      <c r="A73" s="16"/>
      <c r="B73" s="16"/>
      <c r="C73" s="16"/>
      <c r="D73" s="16"/>
      <c r="E73" s="16"/>
      <c r="F73" s="15"/>
      <c r="G73" s="15"/>
      <c r="H73" s="15"/>
      <c r="I73" s="15"/>
      <c r="J73" s="15"/>
      <c r="K73" s="15"/>
      <c r="L73" s="15"/>
      <c r="M73" s="15"/>
    </row>
    <row r="74" spans="2:13" ht="20.25">
      <c r="B74" s="325" t="s">
        <v>8</v>
      </c>
      <c r="C74" s="363" t="s">
        <v>134</v>
      </c>
      <c r="D74" s="325"/>
      <c r="E74" s="326"/>
      <c r="F74" s="325"/>
      <c r="G74" s="38"/>
      <c r="H74" s="38"/>
      <c r="I74" s="38"/>
      <c r="J74" s="38"/>
      <c r="K74" s="38"/>
      <c r="L74" s="38"/>
      <c r="M74" s="38"/>
    </row>
    <row r="75" spans="1:20" s="41" customFormat="1" ht="100.5" customHeight="1">
      <c r="A75" s="12" t="s">
        <v>3</v>
      </c>
      <c r="B75" s="25" t="s">
        <v>26</v>
      </c>
      <c r="C75" s="25" t="s">
        <v>28</v>
      </c>
      <c r="D75" s="25" t="s">
        <v>36</v>
      </c>
      <c r="E75" s="152" t="s">
        <v>611</v>
      </c>
      <c r="F75" s="152" t="s">
        <v>612</v>
      </c>
      <c r="G75" s="152" t="s">
        <v>613</v>
      </c>
      <c r="H75" s="152" t="s">
        <v>614</v>
      </c>
      <c r="I75" s="152" t="s">
        <v>658</v>
      </c>
      <c r="J75" s="152" t="s">
        <v>659</v>
      </c>
      <c r="K75" s="152" t="s">
        <v>660</v>
      </c>
      <c r="L75" s="152" t="s">
        <v>661</v>
      </c>
      <c r="M75" s="152" t="s">
        <v>1453</v>
      </c>
      <c r="N75" s="152" t="s">
        <v>662</v>
      </c>
      <c r="O75" s="152" t="s">
        <v>1856</v>
      </c>
      <c r="P75" s="152" t="s">
        <v>1855</v>
      </c>
      <c r="Q75" s="152" t="s">
        <v>663</v>
      </c>
      <c r="R75" s="152" t="s">
        <v>608</v>
      </c>
      <c r="S75" s="152" t="s">
        <v>609</v>
      </c>
      <c r="T75" s="152" t="s">
        <v>610</v>
      </c>
    </row>
    <row r="76" spans="1:20" s="324" customFormat="1" ht="15.75">
      <c r="A76" s="23">
        <v>1</v>
      </c>
      <c r="B76" s="33" t="s">
        <v>52</v>
      </c>
      <c r="C76" s="18">
        <v>2010</v>
      </c>
      <c r="D76" s="24" t="s">
        <v>1</v>
      </c>
      <c r="E76" s="22">
        <v>54</v>
      </c>
      <c r="F76" s="22">
        <v>48</v>
      </c>
      <c r="G76" s="22"/>
      <c r="H76" s="28">
        <v>54</v>
      </c>
      <c r="I76" s="22">
        <v>54</v>
      </c>
      <c r="J76" s="22">
        <v>54</v>
      </c>
      <c r="K76" s="22">
        <v>54</v>
      </c>
      <c r="L76" s="22"/>
      <c r="M76" s="28">
        <v>43</v>
      </c>
      <c r="N76" s="28">
        <v>43</v>
      </c>
      <c r="O76" s="28">
        <v>54</v>
      </c>
      <c r="P76" s="28">
        <v>60</v>
      </c>
      <c r="Q76" s="28"/>
      <c r="R76" s="28">
        <f aca="true" t="shared" si="6" ref="R76:R107">G76+H76+I76+K76+M76+O76+Q76</f>
        <v>259</v>
      </c>
      <c r="S76" s="28">
        <f aca="true" t="shared" si="7" ref="S76:S107">E76+F76+J76+L76+N76+P76</f>
        <v>259</v>
      </c>
      <c r="T76" s="28">
        <f aca="true" t="shared" si="8" ref="T76:T107">R76+S76</f>
        <v>518</v>
      </c>
    </row>
    <row r="77" spans="1:20" s="324" customFormat="1" ht="15.75">
      <c r="A77" s="23">
        <v>2</v>
      </c>
      <c r="B77" s="33" t="s">
        <v>91</v>
      </c>
      <c r="C77" s="18">
        <v>2010</v>
      </c>
      <c r="D77" s="24" t="s">
        <v>1</v>
      </c>
      <c r="E77" s="22">
        <v>48</v>
      </c>
      <c r="F77" s="22">
        <v>43</v>
      </c>
      <c r="G77" s="22">
        <v>43</v>
      </c>
      <c r="H77" s="28">
        <v>60</v>
      </c>
      <c r="I77" s="22">
        <v>60</v>
      </c>
      <c r="J77" s="22">
        <v>60</v>
      </c>
      <c r="K77" s="22">
        <v>60</v>
      </c>
      <c r="L77" s="22"/>
      <c r="M77" s="28">
        <v>48</v>
      </c>
      <c r="N77" s="28">
        <v>60</v>
      </c>
      <c r="O77" s="28"/>
      <c r="P77" s="28"/>
      <c r="Q77" s="28"/>
      <c r="R77" s="28">
        <f t="shared" si="6"/>
        <v>271</v>
      </c>
      <c r="S77" s="28">
        <f t="shared" si="7"/>
        <v>211</v>
      </c>
      <c r="T77" s="28">
        <f t="shared" si="8"/>
        <v>482</v>
      </c>
    </row>
    <row r="78" spans="1:20" s="324" customFormat="1" ht="15.75">
      <c r="A78" s="23">
        <v>3</v>
      </c>
      <c r="B78" s="33" t="s">
        <v>128</v>
      </c>
      <c r="C78" s="18">
        <v>2010</v>
      </c>
      <c r="D78" s="24" t="s">
        <v>1</v>
      </c>
      <c r="E78" s="22">
        <v>38</v>
      </c>
      <c r="F78" s="22">
        <v>40</v>
      </c>
      <c r="G78" s="22">
        <v>8</v>
      </c>
      <c r="H78" s="28">
        <v>40</v>
      </c>
      <c r="I78" s="22">
        <v>43</v>
      </c>
      <c r="J78" s="22">
        <v>43</v>
      </c>
      <c r="K78" s="22">
        <v>38</v>
      </c>
      <c r="L78" s="22"/>
      <c r="M78" s="28">
        <v>40</v>
      </c>
      <c r="N78" s="28">
        <v>40</v>
      </c>
      <c r="O78" s="28">
        <v>28</v>
      </c>
      <c r="P78" s="28">
        <v>36</v>
      </c>
      <c r="Q78" s="28"/>
      <c r="R78" s="28">
        <f t="shared" si="6"/>
        <v>197</v>
      </c>
      <c r="S78" s="28">
        <f t="shared" si="7"/>
        <v>197</v>
      </c>
      <c r="T78" s="28">
        <f t="shared" si="8"/>
        <v>394</v>
      </c>
    </row>
    <row r="79" spans="1:20" s="324" customFormat="1" ht="15.75">
      <c r="A79" s="23">
        <v>4</v>
      </c>
      <c r="B79" s="33" t="s">
        <v>126</v>
      </c>
      <c r="C79" s="18">
        <v>2011</v>
      </c>
      <c r="D79" s="24" t="s">
        <v>1</v>
      </c>
      <c r="E79" s="22">
        <v>36</v>
      </c>
      <c r="F79" s="22"/>
      <c r="G79" s="22">
        <v>16</v>
      </c>
      <c r="H79" s="28">
        <v>30</v>
      </c>
      <c r="I79" s="22">
        <v>40</v>
      </c>
      <c r="J79" s="22">
        <v>40</v>
      </c>
      <c r="K79" s="22"/>
      <c r="L79" s="22"/>
      <c r="M79" s="28">
        <v>30</v>
      </c>
      <c r="N79" s="28">
        <v>48</v>
      </c>
      <c r="O79" s="28">
        <v>31</v>
      </c>
      <c r="P79" s="28">
        <v>54</v>
      </c>
      <c r="Q79" s="28"/>
      <c r="R79" s="28">
        <f t="shared" si="6"/>
        <v>147</v>
      </c>
      <c r="S79" s="28">
        <f t="shared" si="7"/>
        <v>178</v>
      </c>
      <c r="T79" s="28">
        <f t="shared" si="8"/>
        <v>325</v>
      </c>
    </row>
    <row r="80" spans="1:20" s="324" customFormat="1" ht="15.75">
      <c r="A80" s="23">
        <v>5</v>
      </c>
      <c r="B80" s="33" t="s">
        <v>92</v>
      </c>
      <c r="C80" s="18">
        <v>2010</v>
      </c>
      <c r="D80" s="24" t="s">
        <v>1</v>
      </c>
      <c r="E80" s="22">
        <v>30</v>
      </c>
      <c r="F80" s="22">
        <v>34</v>
      </c>
      <c r="G80" s="22">
        <v>28</v>
      </c>
      <c r="H80" s="28"/>
      <c r="I80" s="22"/>
      <c r="J80" s="22"/>
      <c r="K80" s="22">
        <v>40</v>
      </c>
      <c r="L80" s="22"/>
      <c r="M80" s="28">
        <v>36</v>
      </c>
      <c r="N80" s="28">
        <v>38</v>
      </c>
      <c r="O80" s="28">
        <v>16</v>
      </c>
      <c r="P80" s="28">
        <v>31</v>
      </c>
      <c r="Q80" s="28"/>
      <c r="R80" s="28">
        <f t="shared" si="6"/>
        <v>120</v>
      </c>
      <c r="S80" s="28">
        <f t="shared" si="7"/>
        <v>133</v>
      </c>
      <c r="T80" s="28">
        <f t="shared" si="8"/>
        <v>253</v>
      </c>
    </row>
    <row r="81" spans="1:20" s="324" customFormat="1" ht="15.75">
      <c r="A81" s="23">
        <v>6</v>
      </c>
      <c r="B81" s="33" t="s">
        <v>68</v>
      </c>
      <c r="C81" s="18">
        <v>2010</v>
      </c>
      <c r="D81" s="24" t="s">
        <v>2</v>
      </c>
      <c r="E81" s="22">
        <v>60</v>
      </c>
      <c r="F81" s="22">
        <v>60</v>
      </c>
      <c r="G81" s="22">
        <v>60</v>
      </c>
      <c r="H81" s="28"/>
      <c r="I81" s="22"/>
      <c r="J81" s="22"/>
      <c r="K81" s="22"/>
      <c r="L81" s="22"/>
      <c r="M81" s="28"/>
      <c r="N81" s="28"/>
      <c r="O81" s="28"/>
      <c r="P81" s="28"/>
      <c r="Q81" s="28"/>
      <c r="R81" s="28">
        <f t="shared" si="6"/>
        <v>60</v>
      </c>
      <c r="S81" s="28">
        <f t="shared" si="7"/>
        <v>120</v>
      </c>
      <c r="T81" s="28">
        <f t="shared" si="8"/>
        <v>180</v>
      </c>
    </row>
    <row r="82" spans="1:20" s="324" customFormat="1" ht="15.75">
      <c r="A82" s="23">
        <v>7</v>
      </c>
      <c r="B82" s="33" t="s">
        <v>1077</v>
      </c>
      <c r="C82" s="18">
        <v>2011</v>
      </c>
      <c r="D82" s="24" t="s">
        <v>897</v>
      </c>
      <c r="E82" s="22"/>
      <c r="F82" s="22"/>
      <c r="G82" s="22"/>
      <c r="H82" s="28">
        <v>18</v>
      </c>
      <c r="I82" s="22">
        <v>31</v>
      </c>
      <c r="J82" s="22">
        <v>31</v>
      </c>
      <c r="K82" s="22"/>
      <c r="L82" s="22"/>
      <c r="M82" s="28"/>
      <c r="N82" s="28">
        <v>54</v>
      </c>
      <c r="O82" s="28"/>
      <c r="P82" s="28">
        <v>43</v>
      </c>
      <c r="Q82" s="28"/>
      <c r="R82" s="28">
        <f t="shared" si="6"/>
        <v>49</v>
      </c>
      <c r="S82" s="28">
        <f t="shared" si="7"/>
        <v>128</v>
      </c>
      <c r="T82" s="28">
        <f t="shared" si="8"/>
        <v>177</v>
      </c>
    </row>
    <row r="83" spans="1:20" s="324" customFormat="1" ht="15.75">
      <c r="A83" s="23">
        <v>8</v>
      </c>
      <c r="B83" s="33" t="s">
        <v>169</v>
      </c>
      <c r="C83" s="18">
        <v>2014</v>
      </c>
      <c r="D83" s="24" t="s">
        <v>129</v>
      </c>
      <c r="E83" s="22"/>
      <c r="F83" s="22">
        <v>22</v>
      </c>
      <c r="G83" s="22">
        <v>7</v>
      </c>
      <c r="H83" s="28">
        <v>31</v>
      </c>
      <c r="I83" s="22">
        <v>40</v>
      </c>
      <c r="J83" s="22"/>
      <c r="K83" s="22">
        <v>32</v>
      </c>
      <c r="L83" s="22"/>
      <c r="M83" s="28"/>
      <c r="N83" s="28"/>
      <c r="O83" s="28">
        <v>4</v>
      </c>
      <c r="P83" s="28">
        <v>32</v>
      </c>
      <c r="Q83" s="28"/>
      <c r="R83" s="28">
        <f t="shared" si="6"/>
        <v>114</v>
      </c>
      <c r="S83" s="28">
        <f t="shared" si="7"/>
        <v>54</v>
      </c>
      <c r="T83" s="28">
        <f t="shared" si="8"/>
        <v>168</v>
      </c>
    </row>
    <row r="84" spans="1:20" s="324" customFormat="1" ht="15.75">
      <c r="A84" s="23">
        <v>9</v>
      </c>
      <c r="B84" s="33" t="s">
        <v>469</v>
      </c>
      <c r="C84" s="18">
        <v>2013</v>
      </c>
      <c r="D84" s="24" t="s">
        <v>1</v>
      </c>
      <c r="E84" s="22"/>
      <c r="F84" s="22"/>
      <c r="G84" s="22">
        <v>10</v>
      </c>
      <c r="H84" s="28">
        <v>54</v>
      </c>
      <c r="I84" s="22">
        <v>34</v>
      </c>
      <c r="J84" s="22"/>
      <c r="K84" s="22">
        <v>34</v>
      </c>
      <c r="L84" s="22"/>
      <c r="M84" s="28"/>
      <c r="N84" s="28"/>
      <c r="O84" s="28">
        <v>26</v>
      </c>
      <c r="P84" s="28"/>
      <c r="Q84" s="28"/>
      <c r="R84" s="28">
        <f t="shared" si="6"/>
        <v>158</v>
      </c>
      <c r="S84" s="28">
        <f t="shared" si="7"/>
        <v>0</v>
      </c>
      <c r="T84" s="28">
        <f t="shared" si="8"/>
        <v>158</v>
      </c>
    </row>
    <row r="85" spans="1:20" s="324" customFormat="1" ht="15.75">
      <c r="A85" s="23">
        <v>10</v>
      </c>
      <c r="B85" s="33" t="s">
        <v>132</v>
      </c>
      <c r="C85" s="18">
        <v>2012</v>
      </c>
      <c r="D85" s="24" t="s">
        <v>1</v>
      </c>
      <c r="E85" s="22">
        <v>34</v>
      </c>
      <c r="F85" s="22">
        <v>36</v>
      </c>
      <c r="G85" s="22">
        <v>18</v>
      </c>
      <c r="H85" s="28"/>
      <c r="I85" s="22"/>
      <c r="J85" s="22"/>
      <c r="K85" s="22"/>
      <c r="L85" s="22"/>
      <c r="M85" s="28"/>
      <c r="N85" s="28"/>
      <c r="O85" s="28">
        <v>24</v>
      </c>
      <c r="P85" s="28">
        <v>38</v>
      </c>
      <c r="Q85" s="28"/>
      <c r="R85" s="28">
        <f t="shared" si="6"/>
        <v>42</v>
      </c>
      <c r="S85" s="28">
        <f t="shared" si="7"/>
        <v>108</v>
      </c>
      <c r="T85" s="28">
        <f t="shared" si="8"/>
        <v>150</v>
      </c>
    </row>
    <row r="86" spans="1:20" s="324" customFormat="1" ht="15.75">
      <c r="A86" s="23">
        <v>11</v>
      </c>
      <c r="B86" s="33" t="s">
        <v>1066</v>
      </c>
      <c r="C86" s="18">
        <v>2010</v>
      </c>
      <c r="D86" s="24" t="s">
        <v>896</v>
      </c>
      <c r="E86" s="22"/>
      <c r="F86" s="22"/>
      <c r="G86" s="22"/>
      <c r="H86" s="28"/>
      <c r="I86" s="22">
        <v>48</v>
      </c>
      <c r="J86" s="22">
        <v>48</v>
      </c>
      <c r="K86" s="22">
        <v>48</v>
      </c>
      <c r="L86" s="22"/>
      <c r="M86" s="28"/>
      <c r="N86" s="28"/>
      <c r="O86" s="28"/>
      <c r="P86" s="28"/>
      <c r="Q86" s="28"/>
      <c r="R86" s="28">
        <f t="shared" si="6"/>
        <v>96</v>
      </c>
      <c r="S86" s="28">
        <f t="shared" si="7"/>
        <v>48</v>
      </c>
      <c r="T86" s="28">
        <f t="shared" si="8"/>
        <v>144</v>
      </c>
    </row>
    <row r="87" spans="1:20" s="324" customFormat="1" ht="15.75">
      <c r="A87" s="23">
        <v>12</v>
      </c>
      <c r="B87" s="33" t="s">
        <v>182</v>
      </c>
      <c r="C87" s="18">
        <v>2010</v>
      </c>
      <c r="D87" s="24" t="s">
        <v>1</v>
      </c>
      <c r="E87" s="22">
        <v>43</v>
      </c>
      <c r="F87" s="22">
        <v>26</v>
      </c>
      <c r="G87" s="22">
        <v>12</v>
      </c>
      <c r="H87" s="28">
        <v>28</v>
      </c>
      <c r="I87" s="22"/>
      <c r="J87" s="22"/>
      <c r="K87" s="22">
        <v>30</v>
      </c>
      <c r="L87" s="22"/>
      <c r="M87" s="28"/>
      <c r="N87" s="28"/>
      <c r="O87" s="28"/>
      <c r="P87" s="28"/>
      <c r="Q87" s="28"/>
      <c r="R87" s="28">
        <f t="shared" si="6"/>
        <v>70</v>
      </c>
      <c r="S87" s="28">
        <f t="shared" si="7"/>
        <v>69</v>
      </c>
      <c r="T87" s="28">
        <f t="shared" si="8"/>
        <v>139</v>
      </c>
    </row>
    <row r="88" spans="1:20" s="324" customFormat="1" ht="15.75">
      <c r="A88" s="23">
        <v>13</v>
      </c>
      <c r="B88" s="33" t="s">
        <v>127</v>
      </c>
      <c r="C88" s="18">
        <v>2012</v>
      </c>
      <c r="D88" s="24" t="s">
        <v>1</v>
      </c>
      <c r="E88" s="22">
        <v>28</v>
      </c>
      <c r="F88" s="22">
        <v>30</v>
      </c>
      <c r="G88" s="22">
        <v>36</v>
      </c>
      <c r="H88" s="28">
        <v>43</v>
      </c>
      <c r="I88" s="22"/>
      <c r="J88" s="22"/>
      <c r="K88" s="22"/>
      <c r="L88" s="22"/>
      <c r="M88" s="28"/>
      <c r="N88" s="28"/>
      <c r="O88" s="28"/>
      <c r="P88" s="28"/>
      <c r="Q88" s="28"/>
      <c r="R88" s="28">
        <f t="shared" si="6"/>
        <v>79</v>
      </c>
      <c r="S88" s="28">
        <f t="shared" si="7"/>
        <v>58</v>
      </c>
      <c r="T88" s="28">
        <f t="shared" si="8"/>
        <v>137</v>
      </c>
    </row>
    <row r="89" spans="1:20" s="324" customFormat="1" ht="15.75">
      <c r="A89" s="23">
        <v>14</v>
      </c>
      <c r="B89" s="33" t="s">
        <v>168</v>
      </c>
      <c r="C89" s="18">
        <v>2014</v>
      </c>
      <c r="D89" s="24" t="s">
        <v>129</v>
      </c>
      <c r="E89" s="22"/>
      <c r="F89" s="22">
        <v>20</v>
      </c>
      <c r="G89" s="22">
        <v>4</v>
      </c>
      <c r="H89" s="28">
        <v>16</v>
      </c>
      <c r="I89" s="22">
        <v>32</v>
      </c>
      <c r="J89" s="22"/>
      <c r="K89" s="22">
        <v>22</v>
      </c>
      <c r="L89" s="22"/>
      <c r="M89" s="28"/>
      <c r="N89" s="28"/>
      <c r="O89" s="28">
        <v>2</v>
      </c>
      <c r="P89" s="28">
        <v>28</v>
      </c>
      <c r="Q89" s="28"/>
      <c r="R89" s="28">
        <f t="shared" si="6"/>
        <v>76</v>
      </c>
      <c r="S89" s="28">
        <f t="shared" si="7"/>
        <v>48</v>
      </c>
      <c r="T89" s="28">
        <f t="shared" si="8"/>
        <v>124</v>
      </c>
    </row>
    <row r="90" spans="1:20" s="324" customFormat="1" ht="15.75">
      <c r="A90" s="23">
        <v>15</v>
      </c>
      <c r="B90" s="33" t="s">
        <v>194</v>
      </c>
      <c r="C90" s="18">
        <v>2014</v>
      </c>
      <c r="D90" s="24" t="s">
        <v>1</v>
      </c>
      <c r="E90" s="22">
        <v>26</v>
      </c>
      <c r="F90" s="22">
        <v>38</v>
      </c>
      <c r="G90" s="22">
        <v>24</v>
      </c>
      <c r="H90" s="28">
        <v>36</v>
      </c>
      <c r="I90" s="22"/>
      <c r="J90" s="22"/>
      <c r="K90" s="22"/>
      <c r="L90" s="22"/>
      <c r="M90" s="28"/>
      <c r="N90" s="28"/>
      <c r="O90" s="28"/>
      <c r="P90" s="28"/>
      <c r="Q90" s="28"/>
      <c r="R90" s="28">
        <f t="shared" si="6"/>
        <v>60</v>
      </c>
      <c r="S90" s="28">
        <f t="shared" si="7"/>
        <v>64</v>
      </c>
      <c r="T90" s="28">
        <f t="shared" si="8"/>
        <v>124</v>
      </c>
    </row>
    <row r="91" spans="1:20" s="324" customFormat="1" ht="15.75">
      <c r="A91" s="23">
        <v>16</v>
      </c>
      <c r="B91" s="33" t="s">
        <v>1693</v>
      </c>
      <c r="C91" s="18">
        <v>2010</v>
      </c>
      <c r="D91" s="24" t="s">
        <v>894</v>
      </c>
      <c r="E91" s="22"/>
      <c r="F91" s="22"/>
      <c r="G91" s="22"/>
      <c r="H91" s="28"/>
      <c r="I91" s="22"/>
      <c r="J91" s="22"/>
      <c r="K91" s="22"/>
      <c r="L91" s="22"/>
      <c r="M91" s="28">
        <v>60</v>
      </c>
      <c r="N91" s="28"/>
      <c r="O91" s="28">
        <v>60</v>
      </c>
      <c r="P91" s="28"/>
      <c r="Q91" s="28"/>
      <c r="R91" s="28">
        <f t="shared" si="6"/>
        <v>120</v>
      </c>
      <c r="S91" s="28">
        <f t="shared" si="7"/>
        <v>0</v>
      </c>
      <c r="T91" s="28">
        <f t="shared" si="8"/>
        <v>120</v>
      </c>
    </row>
    <row r="92" spans="1:20" s="324" customFormat="1" ht="15.75">
      <c r="A92" s="23">
        <v>17</v>
      </c>
      <c r="B92" s="33" t="s">
        <v>196</v>
      </c>
      <c r="C92" s="18">
        <v>2010</v>
      </c>
      <c r="D92" s="24" t="s">
        <v>1</v>
      </c>
      <c r="E92" s="22">
        <v>24</v>
      </c>
      <c r="F92" s="22"/>
      <c r="G92" s="22"/>
      <c r="H92" s="28">
        <v>26</v>
      </c>
      <c r="I92" s="22">
        <v>30</v>
      </c>
      <c r="J92" s="22">
        <v>30</v>
      </c>
      <c r="K92" s="22"/>
      <c r="L92" s="22"/>
      <c r="M92" s="28"/>
      <c r="N92" s="28"/>
      <c r="O92" s="28"/>
      <c r="P92" s="28"/>
      <c r="Q92" s="28"/>
      <c r="R92" s="28">
        <f t="shared" si="6"/>
        <v>56</v>
      </c>
      <c r="S92" s="28">
        <f t="shared" si="7"/>
        <v>54</v>
      </c>
      <c r="T92" s="28">
        <f t="shared" si="8"/>
        <v>110</v>
      </c>
    </row>
    <row r="93" spans="1:20" s="324" customFormat="1" ht="15.75">
      <c r="A93" s="23">
        <v>18</v>
      </c>
      <c r="B93" s="33" t="s">
        <v>1070</v>
      </c>
      <c r="C93" s="18">
        <v>2010</v>
      </c>
      <c r="D93" s="24" t="s">
        <v>1020</v>
      </c>
      <c r="E93" s="22"/>
      <c r="F93" s="22"/>
      <c r="G93" s="22"/>
      <c r="H93" s="28"/>
      <c r="I93" s="22">
        <v>38</v>
      </c>
      <c r="J93" s="22">
        <v>38</v>
      </c>
      <c r="K93" s="22"/>
      <c r="L93" s="22"/>
      <c r="M93" s="28">
        <v>32</v>
      </c>
      <c r="N93" s="28"/>
      <c r="O93" s="28"/>
      <c r="P93" s="28"/>
      <c r="Q93" s="28"/>
      <c r="R93" s="28">
        <f t="shared" si="6"/>
        <v>70</v>
      </c>
      <c r="S93" s="28">
        <f t="shared" si="7"/>
        <v>38</v>
      </c>
      <c r="T93" s="28">
        <f t="shared" si="8"/>
        <v>108</v>
      </c>
    </row>
    <row r="94" spans="1:20" s="324" customFormat="1" ht="15.75">
      <c r="A94" s="23">
        <v>19</v>
      </c>
      <c r="B94" s="33" t="s">
        <v>1080</v>
      </c>
      <c r="C94" s="18">
        <v>2010</v>
      </c>
      <c r="D94" s="24" t="s">
        <v>1020</v>
      </c>
      <c r="E94" s="22"/>
      <c r="F94" s="22"/>
      <c r="G94" s="22"/>
      <c r="H94" s="28"/>
      <c r="I94" s="22">
        <v>36</v>
      </c>
      <c r="J94" s="22">
        <v>36</v>
      </c>
      <c r="K94" s="22"/>
      <c r="L94" s="22"/>
      <c r="M94" s="28">
        <v>31</v>
      </c>
      <c r="N94" s="28"/>
      <c r="O94" s="28"/>
      <c r="P94" s="28"/>
      <c r="Q94" s="28"/>
      <c r="R94" s="28">
        <f t="shared" si="6"/>
        <v>67</v>
      </c>
      <c r="S94" s="28">
        <f t="shared" si="7"/>
        <v>36</v>
      </c>
      <c r="T94" s="28">
        <f t="shared" si="8"/>
        <v>103</v>
      </c>
    </row>
    <row r="95" spans="1:20" s="324" customFormat="1" ht="15.75">
      <c r="A95" s="23">
        <v>20</v>
      </c>
      <c r="B95" s="33" t="s">
        <v>91</v>
      </c>
      <c r="C95" s="18">
        <v>2010</v>
      </c>
      <c r="D95" s="24" t="s">
        <v>2024</v>
      </c>
      <c r="E95" s="22"/>
      <c r="F95" s="22"/>
      <c r="G95" s="22"/>
      <c r="H95" s="28"/>
      <c r="I95" s="22"/>
      <c r="J95" s="22"/>
      <c r="K95" s="22"/>
      <c r="L95" s="22"/>
      <c r="M95" s="28"/>
      <c r="N95" s="28"/>
      <c r="O95" s="28">
        <v>48</v>
      </c>
      <c r="P95" s="28">
        <v>48</v>
      </c>
      <c r="Q95" s="28"/>
      <c r="R95" s="28">
        <f t="shared" si="6"/>
        <v>48</v>
      </c>
      <c r="S95" s="28">
        <f t="shared" si="7"/>
        <v>48</v>
      </c>
      <c r="T95" s="28">
        <f t="shared" si="8"/>
        <v>96</v>
      </c>
    </row>
    <row r="96" spans="1:20" s="324" customFormat="1" ht="15.75">
      <c r="A96" s="23">
        <v>21</v>
      </c>
      <c r="B96" s="33" t="s">
        <v>1176</v>
      </c>
      <c r="C96" s="18">
        <v>2012</v>
      </c>
      <c r="D96" s="24" t="s">
        <v>1177</v>
      </c>
      <c r="E96" s="22"/>
      <c r="F96" s="22"/>
      <c r="G96" s="22"/>
      <c r="H96" s="28">
        <v>60</v>
      </c>
      <c r="I96" s="22"/>
      <c r="J96" s="22"/>
      <c r="K96" s="22"/>
      <c r="L96" s="22"/>
      <c r="M96" s="28"/>
      <c r="N96" s="28"/>
      <c r="O96" s="28">
        <v>34</v>
      </c>
      <c r="P96" s="28"/>
      <c r="Q96" s="28"/>
      <c r="R96" s="28">
        <f t="shared" si="6"/>
        <v>94</v>
      </c>
      <c r="S96" s="28">
        <f t="shared" si="7"/>
        <v>0</v>
      </c>
      <c r="T96" s="28">
        <f t="shared" si="8"/>
        <v>94</v>
      </c>
    </row>
    <row r="97" spans="1:20" s="324" customFormat="1" ht="15.75">
      <c r="A97" s="23">
        <v>22</v>
      </c>
      <c r="B97" s="33" t="s">
        <v>198</v>
      </c>
      <c r="C97" s="18">
        <v>2014</v>
      </c>
      <c r="D97" s="24" t="s">
        <v>1</v>
      </c>
      <c r="E97" s="22">
        <v>22</v>
      </c>
      <c r="F97" s="22">
        <v>24</v>
      </c>
      <c r="G97" s="22">
        <v>1</v>
      </c>
      <c r="H97" s="28"/>
      <c r="I97" s="22">
        <v>24</v>
      </c>
      <c r="J97" s="22"/>
      <c r="K97" s="22">
        <v>20</v>
      </c>
      <c r="L97" s="22"/>
      <c r="M97" s="28"/>
      <c r="N97" s="28"/>
      <c r="O97" s="28">
        <v>1</v>
      </c>
      <c r="P97" s="28"/>
      <c r="Q97" s="28"/>
      <c r="R97" s="28">
        <f t="shared" si="6"/>
        <v>46</v>
      </c>
      <c r="S97" s="28">
        <f t="shared" si="7"/>
        <v>46</v>
      </c>
      <c r="T97" s="28">
        <f t="shared" si="8"/>
        <v>92</v>
      </c>
    </row>
    <row r="98" spans="1:20" s="324" customFormat="1" ht="15.75">
      <c r="A98" s="23">
        <v>23</v>
      </c>
      <c r="B98" s="33" t="s">
        <v>1215</v>
      </c>
      <c r="C98" s="18">
        <v>2011</v>
      </c>
      <c r="D98" s="24" t="s">
        <v>1193</v>
      </c>
      <c r="E98" s="22"/>
      <c r="F98" s="22"/>
      <c r="G98" s="22"/>
      <c r="H98" s="28">
        <v>48</v>
      </c>
      <c r="I98" s="22"/>
      <c r="J98" s="22"/>
      <c r="K98" s="22">
        <v>43</v>
      </c>
      <c r="L98" s="22"/>
      <c r="M98" s="28"/>
      <c r="N98" s="28"/>
      <c r="O98" s="28"/>
      <c r="P98" s="28"/>
      <c r="Q98" s="28"/>
      <c r="R98" s="28">
        <f t="shared" si="6"/>
        <v>91</v>
      </c>
      <c r="S98" s="28">
        <f t="shared" si="7"/>
        <v>0</v>
      </c>
      <c r="T98" s="28">
        <f t="shared" si="8"/>
        <v>91</v>
      </c>
    </row>
    <row r="99" spans="1:20" s="324" customFormat="1" ht="15.75">
      <c r="A99" s="23">
        <v>24</v>
      </c>
      <c r="B99" s="33" t="s">
        <v>914</v>
      </c>
      <c r="C99" s="18">
        <v>2014</v>
      </c>
      <c r="D99" s="24" t="s">
        <v>896</v>
      </c>
      <c r="E99" s="22"/>
      <c r="F99" s="22"/>
      <c r="G99" s="22">
        <v>6</v>
      </c>
      <c r="H99" s="28">
        <v>24</v>
      </c>
      <c r="I99" s="22">
        <v>31</v>
      </c>
      <c r="J99" s="22"/>
      <c r="K99" s="22">
        <v>24</v>
      </c>
      <c r="L99" s="22"/>
      <c r="M99" s="28"/>
      <c r="N99" s="28"/>
      <c r="O99" s="28"/>
      <c r="P99" s="28"/>
      <c r="Q99" s="28"/>
      <c r="R99" s="28">
        <f t="shared" si="6"/>
        <v>85</v>
      </c>
      <c r="S99" s="28">
        <f t="shared" si="7"/>
        <v>0</v>
      </c>
      <c r="T99" s="28">
        <f t="shared" si="8"/>
        <v>85</v>
      </c>
    </row>
    <row r="100" spans="1:20" s="324" customFormat="1" ht="15.75">
      <c r="A100" s="23">
        <v>25</v>
      </c>
      <c r="B100" s="33" t="s">
        <v>1220</v>
      </c>
      <c r="C100" s="18">
        <v>2011</v>
      </c>
      <c r="D100" s="24" t="s">
        <v>1177</v>
      </c>
      <c r="E100" s="22"/>
      <c r="F100" s="22"/>
      <c r="G100" s="22"/>
      <c r="H100" s="28">
        <v>38</v>
      </c>
      <c r="I100" s="22"/>
      <c r="J100" s="22"/>
      <c r="K100" s="22"/>
      <c r="L100" s="22"/>
      <c r="M100" s="28"/>
      <c r="N100" s="28"/>
      <c r="O100" s="28">
        <v>43</v>
      </c>
      <c r="P100" s="28"/>
      <c r="Q100" s="28"/>
      <c r="R100" s="28">
        <f t="shared" si="6"/>
        <v>81</v>
      </c>
      <c r="S100" s="28">
        <f t="shared" si="7"/>
        <v>0</v>
      </c>
      <c r="T100" s="28">
        <f t="shared" si="8"/>
        <v>81</v>
      </c>
    </row>
    <row r="101" spans="1:20" s="324" customFormat="1" ht="15.75">
      <c r="A101" s="23">
        <v>26</v>
      </c>
      <c r="B101" s="33" t="s">
        <v>903</v>
      </c>
      <c r="C101" s="18">
        <v>2011</v>
      </c>
      <c r="D101" s="24" t="s">
        <v>901</v>
      </c>
      <c r="E101" s="22"/>
      <c r="F101" s="22"/>
      <c r="G101" s="22">
        <v>32</v>
      </c>
      <c r="H101" s="28"/>
      <c r="I101" s="22">
        <v>48</v>
      </c>
      <c r="J101" s="22"/>
      <c r="K101" s="22"/>
      <c r="L101" s="22"/>
      <c r="M101" s="28"/>
      <c r="N101" s="28"/>
      <c r="O101" s="28"/>
      <c r="P101" s="28"/>
      <c r="Q101" s="28"/>
      <c r="R101" s="28">
        <f t="shared" si="6"/>
        <v>80</v>
      </c>
      <c r="S101" s="28">
        <f t="shared" si="7"/>
        <v>0</v>
      </c>
      <c r="T101" s="28">
        <f t="shared" si="8"/>
        <v>80</v>
      </c>
    </row>
    <row r="102" spans="1:20" s="324" customFormat="1" ht="15.75">
      <c r="A102" s="23">
        <v>27</v>
      </c>
      <c r="B102" s="33" t="s">
        <v>1183</v>
      </c>
      <c r="C102" s="18">
        <v>2012</v>
      </c>
      <c r="D102" s="24" t="s">
        <v>1177</v>
      </c>
      <c r="E102" s="22"/>
      <c r="F102" s="22"/>
      <c r="G102" s="22"/>
      <c r="H102" s="28">
        <v>40</v>
      </c>
      <c r="I102" s="22"/>
      <c r="J102" s="22"/>
      <c r="K102" s="22"/>
      <c r="L102" s="22"/>
      <c r="M102" s="28"/>
      <c r="N102" s="28"/>
      <c r="O102" s="28">
        <v>38</v>
      </c>
      <c r="P102" s="28"/>
      <c r="Q102" s="28"/>
      <c r="R102" s="28">
        <f t="shared" si="6"/>
        <v>78</v>
      </c>
      <c r="S102" s="28">
        <f t="shared" si="7"/>
        <v>0</v>
      </c>
      <c r="T102" s="28">
        <f t="shared" si="8"/>
        <v>78</v>
      </c>
    </row>
    <row r="103" spans="1:20" s="324" customFormat="1" ht="15.75">
      <c r="A103" s="23">
        <v>28</v>
      </c>
      <c r="B103" s="33" t="s">
        <v>167</v>
      </c>
      <c r="C103" s="18">
        <v>2012</v>
      </c>
      <c r="D103" s="24" t="s">
        <v>129</v>
      </c>
      <c r="E103" s="22"/>
      <c r="F103" s="22">
        <v>31</v>
      </c>
      <c r="G103" s="22">
        <v>9</v>
      </c>
      <c r="H103" s="28">
        <v>38</v>
      </c>
      <c r="I103" s="22"/>
      <c r="J103" s="22"/>
      <c r="K103" s="22"/>
      <c r="L103" s="22"/>
      <c r="M103" s="28"/>
      <c r="N103" s="28"/>
      <c r="O103" s="28"/>
      <c r="P103" s="28"/>
      <c r="Q103" s="28"/>
      <c r="R103" s="28">
        <f t="shared" si="6"/>
        <v>47</v>
      </c>
      <c r="S103" s="28">
        <f t="shared" si="7"/>
        <v>31</v>
      </c>
      <c r="T103" s="28">
        <f t="shared" si="8"/>
        <v>78</v>
      </c>
    </row>
    <row r="104" spans="1:20" s="324" customFormat="1" ht="15.75">
      <c r="A104" s="23">
        <v>29</v>
      </c>
      <c r="B104" s="33" t="s">
        <v>164</v>
      </c>
      <c r="C104" s="18">
        <v>2010</v>
      </c>
      <c r="D104" s="24" t="s">
        <v>0</v>
      </c>
      <c r="E104" s="22"/>
      <c r="F104" s="22"/>
      <c r="G104" s="22">
        <v>40</v>
      </c>
      <c r="H104" s="28"/>
      <c r="I104" s="22"/>
      <c r="J104" s="22"/>
      <c r="K104" s="22"/>
      <c r="L104" s="22"/>
      <c r="M104" s="28"/>
      <c r="N104" s="28">
        <v>36</v>
      </c>
      <c r="O104" s="28"/>
      <c r="P104" s="28"/>
      <c r="Q104" s="28"/>
      <c r="R104" s="28">
        <f t="shared" si="6"/>
        <v>40</v>
      </c>
      <c r="S104" s="28">
        <f t="shared" si="7"/>
        <v>36</v>
      </c>
      <c r="T104" s="28">
        <f t="shared" si="8"/>
        <v>76</v>
      </c>
    </row>
    <row r="105" spans="1:20" s="324" customFormat="1" ht="15.75">
      <c r="A105" s="23">
        <v>30</v>
      </c>
      <c r="B105" s="33" t="s">
        <v>1075</v>
      </c>
      <c r="C105" s="18">
        <v>2010</v>
      </c>
      <c r="D105" s="24" t="s">
        <v>894</v>
      </c>
      <c r="E105" s="22"/>
      <c r="F105" s="22"/>
      <c r="G105" s="22"/>
      <c r="H105" s="28"/>
      <c r="I105" s="22">
        <v>32</v>
      </c>
      <c r="J105" s="22">
        <v>32</v>
      </c>
      <c r="K105" s="22"/>
      <c r="L105" s="22"/>
      <c r="M105" s="28"/>
      <c r="N105" s="28"/>
      <c r="O105" s="28">
        <v>9</v>
      </c>
      <c r="P105" s="28"/>
      <c r="Q105" s="28"/>
      <c r="R105" s="28">
        <f t="shared" si="6"/>
        <v>41</v>
      </c>
      <c r="S105" s="28">
        <f t="shared" si="7"/>
        <v>32</v>
      </c>
      <c r="T105" s="28">
        <f t="shared" si="8"/>
        <v>73</v>
      </c>
    </row>
    <row r="106" spans="1:20" s="324" customFormat="1" ht="15.75">
      <c r="A106" s="23">
        <v>31</v>
      </c>
      <c r="B106" s="33" t="s">
        <v>1227</v>
      </c>
      <c r="C106" s="18">
        <v>2011</v>
      </c>
      <c r="D106" s="24" t="s">
        <v>1225</v>
      </c>
      <c r="E106" s="22"/>
      <c r="F106" s="22"/>
      <c r="G106" s="22"/>
      <c r="H106" s="28">
        <v>32</v>
      </c>
      <c r="I106" s="22"/>
      <c r="J106" s="22"/>
      <c r="K106" s="22"/>
      <c r="L106" s="22"/>
      <c r="M106" s="28"/>
      <c r="N106" s="28"/>
      <c r="O106" s="28">
        <v>40</v>
      </c>
      <c r="P106" s="28"/>
      <c r="Q106" s="28"/>
      <c r="R106" s="28">
        <f t="shared" si="6"/>
        <v>72</v>
      </c>
      <c r="S106" s="28">
        <f t="shared" si="7"/>
        <v>0</v>
      </c>
      <c r="T106" s="28">
        <f t="shared" si="8"/>
        <v>72</v>
      </c>
    </row>
    <row r="107" spans="1:20" s="324" customFormat="1" ht="15.75">
      <c r="A107" s="23">
        <v>32</v>
      </c>
      <c r="B107" s="33" t="s">
        <v>1224</v>
      </c>
      <c r="C107" s="18">
        <v>2010</v>
      </c>
      <c r="D107" s="24" t="s">
        <v>1225</v>
      </c>
      <c r="E107" s="22"/>
      <c r="F107" s="22"/>
      <c r="G107" s="22"/>
      <c r="H107" s="28">
        <v>34</v>
      </c>
      <c r="I107" s="22"/>
      <c r="J107" s="22"/>
      <c r="K107" s="22"/>
      <c r="L107" s="22"/>
      <c r="M107" s="28"/>
      <c r="N107" s="28"/>
      <c r="O107" s="28">
        <v>36</v>
      </c>
      <c r="P107" s="28"/>
      <c r="Q107" s="28"/>
      <c r="R107" s="28">
        <f t="shared" si="6"/>
        <v>70</v>
      </c>
      <c r="S107" s="28">
        <f t="shared" si="7"/>
        <v>0</v>
      </c>
      <c r="T107" s="28">
        <f t="shared" si="8"/>
        <v>70</v>
      </c>
    </row>
    <row r="108" spans="1:20" s="324" customFormat="1" ht="15.75">
      <c r="A108" s="23">
        <v>33</v>
      </c>
      <c r="B108" s="33" t="s">
        <v>1073</v>
      </c>
      <c r="C108" s="18">
        <v>2010</v>
      </c>
      <c r="D108" s="24" t="s">
        <v>0</v>
      </c>
      <c r="E108" s="22"/>
      <c r="F108" s="22"/>
      <c r="G108" s="22"/>
      <c r="H108" s="28"/>
      <c r="I108" s="22">
        <v>34</v>
      </c>
      <c r="J108" s="22">
        <v>34</v>
      </c>
      <c r="K108" s="22"/>
      <c r="L108" s="22"/>
      <c r="M108" s="28"/>
      <c r="N108" s="28"/>
      <c r="O108" s="28"/>
      <c r="P108" s="28"/>
      <c r="Q108" s="28"/>
      <c r="R108" s="28">
        <f aca="true" t="shared" si="9" ref="R108:R139">G108+H108+I108+K108+M108+O108+Q108</f>
        <v>34</v>
      </c>
      <c r="S108" s="28">
        <f aca="true" t="shared" si="10" ref="S108:S139">E108+F108+J108+L108+N108+P108</f>
        <v>34</v>
      </c>
      <c r="T108" s="28">
        <f aca="true" t="shared" si="11" ref="T108:T139">R108+S108</f>
        <v>68</v>
      </c>
    </row>
    <row r="109" spans="1:20" s="324" customFormat="1" ht="15.75">
      <c r="A109" s="23">
        <v>34</v>
      </c>
      <c r="B109" s="33" t="s">
        <v>190</v>
      </c>
      <c r="C109" s="18">
        <v>2014</v>
      </c>
      <c r="D109" s="24" t="s">
        <v>2</v>
      </c>
      <c r="E109" s="22">
        <v>31</v>
      </c>
      <c r="F109" s="22">
        <v>28</v>
      </c>
      <c r="G109" s="22">
        <v>5</v>
      </c>
      <c r="H109" s="28"/>
      <c r="I109" s="22"/>
      <c r="J109" s="22"/>
      <c r="K109" s="22"/>
      <c r="L109" s="22"/>
      <c r="M109" s="28"/>
      <c r="N109" s="28"/>
      <c r="O109" s="28"/>
      <c r="P109" s="28"/>
      <c r="Q109" s="28"/>
      <c r="R109" s="28">
        <f t="shared" si="9"/>
        <v>5</v>
      </c>
      <c r="S109" s="28">
        <f t="shared" si="10"/>
        <v>59</v>
      </c>
      <c r="T109" s="28">
        <f t="shared" si="11"/>
        <v>64</v>
      </c>
    </row>
    <row r="110" spans="1:20" s="324" customFormat="1" ht="15.75">
      <c r="A110" s="23">
        <v>35</v>
      </c>
      <c r="B110" s="33" t="s">
        <v>898</v>
      </c>
      <c r="C110" s="18">
        <v>2010</v>
      </c>
      <c r="D110" s="24" t="s">
        <v>896</v>
      </c>
      <c r="E110" s="22"/>
      <c r="F110" s="22"/>
      <c r="G110" s="22"/>
      <c r="H110" s="28"/>
      <c r="I110" s="22">
        <v>60</v>
      </c>
      <c r="J110" s="22"/>
      <c r="K110" s="22"/>
      <c r="L110" s="22"/>
      <c r="M110" s="28"/>
      <c r="N110" s="28"/>
      <c r="O110" s="28"/>
      <c r="P110" s="28"/>
      <c r="Q110" s="28"/>
      <c r="R110" s="28">
        <f t="shared" si="9"/>
        <v>60</v>
      </c>
      <c r="S110" s="28">
        <f t="shared" si="10"/>
        <v>0</v>
      </c>
      <c r="T110" s="28">
        <f t="shared" si="11"/>
        <v>60</v>
      </c>
    </row>
    <row r="111" spans="1:20" s="324" customFormat="1" ht="15.75">
      <c r="A111" s="23">
        <v>36</v>
      </c>
      <c r="B111" s="33" t="s">
        <v>1217</v>
      </c>
      <c r="C111" s="18">
        <v>2011</v>
      </c>
      <c r="D111" s="24" t="s">
        <v>1177</v>
      </c>
      <c r="E111" s="22"/>
      <c r="F111" s="22"/>
      <c r="G111" s="22"/>
      <c r="H111" s="28">
        <v>43</v>
      </c>
      <c r="I111" s="22"/>
      <c r="J111" s="22"/>
      <c r="K111" s="22"/>
      <c r="L111" s="22"/>
      <c r="M111" s="28"/>
      <c r="N111" s="28"/>
      <c r="O111" s="28">
        <v>12</v>
      </c>
      <c r="P111" s="28"/>
      <c r="Q111" s="28"/>
      <c r="R111" s="28">
        <f t="shared" si="9"/>
        <v>55</v>
      </c>
      <c r="S111" s="28">
        <f t="shared" si="10"/>
        <v>0</v>
      </c>
      <c r="T111" s="28">
        <f t="shared" si="11"/>
        <v>55</v>
      </c>
    </row>
    <row r="112" spans="1:20" s="324" customFormat="1" ht="15.75">
      <c r="A112" s="23">
        <v>37</v>
      </c>
      <c r="B112" s="33" t="s">
        <v>1695</v>
      </c>
      <c r="C112" s="18">
        <v>2013</v>
      </c>
      <c r="D112" s="24" t="s">
        <v>1696</v>
      </c>
      <c r="E112" s="22"/>
      <c r="F112" s="22"/>
      <c r="G112" s="22"/>
      <c r="H112" s="28"/>
      <c r="I112" s="22"/>
      <c r="J112" s="22"/>
      <c r="K112" s="22"/>
      <c r="L112" s="22"/>
      <c r="M112" s="28">
        <v>54</v>
      </c>
      <c r="N112" s="28"/>
      <c r="O112" s="28"/>
      <c r="P112" s="28"/>
      <c r="Q112" s="28"/>
      <c r="R112" s="28">
        <f t="shared" si="9"/>
        <v>54</v>
      </c>
      <c r="S112" s="28">
        <f t="shared" si="10"/>
        <v>0</v>
      </c>
      <c r="T112" s="28">
        <f t="shared" si="11"/>
        <v>54</v>
      </c>
    </row>
    <row r="113" spans="1:20" s="324" customFormat="1" ht="15.75">
      <c r="A113" s="23">
        <v>38</v>
      </c>
      <c r="B113" s="33" t="s">
        <v>441</v>
      </c>
      <c r="C113" s="18">
        <v>2011</v>
      </c>
      <c r="D113" s="24" t="s">
        <v>2</v>
      </c>
      <c r="E113" s="22"/>
      <c r="F113" s="22"/>
      <c r="G113" s="22">
        <v>54</v>
      </c>
      <c r="H113" s="28"/>
      <c r="I113" s="22"/>
      <c r="J113" s="22"/>
      <c r="K113" s="22"/>
      <c r="L113" s="22"/>
      <c r="M113" s="28"/>
      <c r="N113" s="28"/>
      <c r="O113" s="28"/>
      <c r="P113" s="28"/>
      <c r="Q113" s="28"/>
      <c r="R113" s="28">
        <f t="shared" si="9"/>
        <v>54</v>
      </c>
      <c r="S113" s="28">
        <f t="shared" si="10"/>
        <v>0</v>
      </c>
      <c r="T113" s="28">
        <f t="shared" si="11"/>
        <v>54</v>
      </c>
    </row>
    <row r="114" spans="1:20" s="324" customFormat="1" ht="15.75">
      <c r="A114" s="23">
        <v>39</v>
      </c>
      <c r="B114" s="33" t="s">
        <v>900</v>
      </c>
      <c r="C114" s="18">
        <v>2012</v>
      </c>
      <c r="D114" s="24" t="s">
        <v>901</v>
      </c>
      <c r="E114" s="22"/>
      <c r="F114" s="22"/>
      <c r="G114" s="22"/>
      <c r="H114" s="28"/>
      <c r="I114" s="22">
        <v>54</v>
      </c>
      <c r="J114" s="22"/>
      <c r="K114" s="22"/>
      <c r="L114" s="22"/>
      <c r="M114" s="28"/>
      <c r="N114" s="28"/>
      <c r="O114" s="28"/>
      <c r="P114" s="28"/>
      <c r="Q114" s="28"/>
      <c r="R114" s="28">
        <f t="shared" si="9"/>
        <v>54</v>
      </c>
      <c r="S114" s="28">
        <f t="shared" si="10"/>
        <v>0</v>
      </c>
      <c r="T114" s="28">
        <f t="shared" si="11"/>
        <v>54</v>
      </c>
    </row>
    <row r="115" spans="1:20" s="324" customFormat="1" ht="15.75">
      <c r="A115" s="23">
        <v>40</v>
      </c>
      <c r="B115" s="33" t="s">
        <v>67</v>
      </c>
      <c r="C115" s="18">
        <v>2010</v>
      </c>
      <c r="D115" s="24" t="s">
        <v>90</v>
      </c>
      <c r="E115" s="22"/>
      <c r="F115" s="22">
        <v>54</v>
      </c>
      <c r="G115" s="22"/>
      <c r="H115" s="28"/>
      <c r="I115" s="22"/>
      <c r="J115" s="22"/>
      <c r="K115" s="22"/>
      <c r="L115" s="22"/>
      <c r="M115" s="28"/>
      <c r="N115" s="28"/>
      <c r="O115" s="28"/>
      <c r="P115" s="28"/>
      <c r="Q115" s="28"/>
      <c r="R115" s="28">
        <f t="shared" si="9"/>
        <v>0</v>
      </c>
      <c r="S115" s="28">
        <f t="shared" si="10"/>
        <v>54</v>
      </c>
      <c r="T115" s="28">
        <f t="shared" si="11"/>
        <v>54</v>
      </c>
    </row>
    <row r="116" spans="1:20" s="324" customFormat="1" ht="15.75">
      <c r="A116" s="23">
        <v>41</v>
      </c>
      <c r="B116" s="33" t="s">
        <v>478</v>
      </c>
      <c r="C116" s="18">
        <v>2015</v>
      </c>
      <c r="D116" s="24" t="s">
        <v>1</v>
      </c>
      <c r="E116" s="22"/>
      <c r="F116" s="22"/>
      <c r="G116" s="22">
        <v>1</v>
      </c>
      <c r="H116" s="28">
        <v>20</v>
      </c>
      <c r="I116" s="22"/>
      <c r="J116" s="22"/>
      <c r="K116" s="22">
        <v>28</v>
      </c>
      <c r="L116" s="22"/>
      <c r="M116" s="28"/>
      <c r="N116" s="28"/>
      <c r="O116" s="28"/>
      <c r="P116" s="28"/>
      <c r="Q116" s="28"/>
      <c r="R116" s="28">
        <f t="shared" si="9"/>
        <v>49</v>
      </c>
      <c r="S116" s="28">
        <f t="shared" si="10"/>
        <v>0</v>
      </c>
      <c r="T116" s="28">
        <f t="shared" si="11"/>
        <v>49</v>
      </c>
    </row>
    <row r="117" spans="1:20" s="324" customFormat="1" ht="15.75">
      <c r="A117" s="23">
        <v>42</v>
      </c>
      <c r="B117" s="33" t="s">
        <v>1179</v>
      </c>
      <c r="C117" s="18">
        <v>2012</v>
      </c>
      <c r="D117" s="24" t="s">
        <v>1180</v>
      </c>
      <c r="E117" s="22"/>
      <c r="F117" s="22"/>
      <c r="G117" s="22"/>
      <c r="H117" s="28">
        <v>48</v>
      </c>
      <c r="I117" s="22"/>
      <c r="J117" s="22"/>
      <c r="K117" s="22"/>
      <c r="L117" s="22"/>
      <c r="M117" s="28"/>
      <c r="N117" s="28"/>
      <c r="O117" s="28"/>
      <c r="P117" s="28"/>
      <c r="Q117" s="28"/>
      <c r="R117" s="28">
        <f t="shared" si="9"/>
        <v>48</v>
      </c>
      <c r="S117" s="28">
        <f t="shared" si="10"/>
        <v>0</v>
      </c>
      <c r="T117" s="28">
        <f t="shared" si="11"/>
        <v>48</v>
      </c>
    </row>
    <row r="118" spans="1:20" s="324" customFormat="1" ht="15.75">
      <c r="A118" s="23">
        <v>43</v>
      </c>
      <c r="B118" s="33" t="s">
        <v>2036</v>
      </c>
      <c r="C118" s="18">
        <v>2014</v>
      </c>
      <c r="D118" s="24" t="s">
        <v>1858</v>
      </c>
      <c r="E118" s="22"/>
      <c r="F118" s="22"/>
      <c r="G118" s="22"/>
      <c r="H118" s="28"/>
      <c r="I118" s="22"/>
      <c r="J118" s="22"/>
      <c r="K118" s="22"/>
      <c r="L118" s="22"/>
      <c r="M118" s="28"/>
      <c r="N118" s="28"/>
      <c r="O118" s="28">
        <v>8</v>
      </c>
      <c r="P118" s="28">
        <v>40</v>
      </c>
      <c r="Q118" s="28"/>
      <c r="R118" s="28">
        <f t="shared" si="9"/>
        <v>8</v>
      </c>
      <c r="S118" s="28">
        <f t="shared" si="10"/>
        <v>40</v>
      </c>
      <c r="T118" s="28">
        <f t="shared" si="11"/>
        <v>48</v>
      </c>
    </row>
    <row r="119" spans="1:20" s="324" customFormat="1" ht="15.75">
      <c r="A119" s="23">
        <v>44</v>
      </c>
      <c r="B119" s="33" t="s">
        <v>443</v>
      </c>
      <c r="C119" s="18">
        <v>2010</v>
      </c>
      <c r="D119" s="24" t="s">
        <v>2</v>
      </c>
      <c r="E119" s="22"/>
      <c r="F119" s="22"/>
      <c r="G119" s="22">
        <v>48</v>
      </c>
      <c r="H119" s="28"/>
      <c r="I119" s="22"/>
      <c r="J119" s="22"/>
      <c r="K119" s="22"/>
      <c r="L119" s="22"/>
      <c r="M119" s="28"/>
      <c r="N119" s="28"/>
      <c r="O119" s="28"/>
      <c r="P119" s="28"/>
      <c r="Q119" s="28"/>
      <c r="R119" s="28">
        <f t="shared" si="9"/>
        <v>48</v>
      </c>
      <c r="S119" s="28">
        <f t="shared" si="10"/>
        <v>0</v>
      </c>
      <c r="T119" s="28">
        <f t="shared" si="11"/>
        <v>48</v>
      </c>
    </row>
    <row r="120" spans="1:20" s="324" customFormat="1" ht="15.75">
      <c r="A120" s="23">
        <v>45</v>
      </c>
      <c r="B120" s="33" t="s">
        <v>2035</v>
      </c>
      <c r="C120" s="18">
        <v>2014</v>
      </c>
      <c r="D120" s="24" t="s">
        <v>1858</v>
      </c>
      <c r="E120" s="22"/>
      <c r="F120" s="22"/>
      <c r="G120" s="22"/>
      <c r="H120" s="28"/>
      <c r="I120" s="22"/>
      <c r="J120" s="22"/>
      <c r="K120" s="22"/>
      <c r="L120" s="22"/>
      <c r="M120" s="28"/>
      <c r="N120" s="28"/>
      <c r="O120" s="28">
        <v>14</v>
      </c>
      <c r="P120" s="28">
        <v>30</v>
      </c>
      <c r="Q120" s="28"/>
      <c r="R120" s="28">
        <f t="shared" si="9"/>
        <v>14</v>
      </c>
      <c r="S120" s="28">
        <f t="shared" si="10"/>
        <v>30</v>
      </c>
      <c r="T120" s="28">
        <f t="shared" si="11"/>
        <v>44</v>
      </c>
    </row>
    <row r="121" spans="1:20" s="324" customFormat="1" ht="15.75">
      <c r="A121" s="23">
        <v>46</v>
      </c>
      <c r="B121" s="33" t="s">
        <v>905</v>
      </c>
      <c r="C121" s="18">
        <v>2014</v>
      </c>
      <c r="D121" s="24" t="s">
        <v>897</v>
      </c>
      <c r="E121" s="22"/>
      <c r="F121" s="22"/>
      <c r="G121" s="22"/>
      <c r="H121" s="28"/>
      <c r="I121" s="22">
        <v>43</v>
      </c>
      <c r="J121" s="22"/>
      <c r="K121" s="22"/>
      <c r="L121" s="22"/>
      <c r="M121" s="28"/>
      <c r="N121" s="28"/>
      <c r="O121" s="28"/>
      <c r="P121" s="28"/>
      <c r="Q121" s="28"/>
      <c r="R121" s="28">
        <f t="shared" si="9"/>
        <v>43</v>
      </c>
      <c r="S121" s="28">
        <f t="shared" si="10"/>
        <v>0</v>
      </c>
      <c r="T121" s="28">
        <f t="shared" si="11"/>
        <v>43</v>
      </c>
    </row>
    <row r="122" spans="1:20" s="324" customFormat="1" ht="15.75">
      <c r="A122" s="23">
        <v>47</v>
      </c>
      <c r="B122" s="33" t="s">
        <v>910</v>
      </c>
      <c r="C122" s="18">
        <v>2014</v>
      </c>
      <c r="D122" s="24" t="s">
        <v>897</v>
      </c>
      <c r="E122" s="22"/>
      <c r="F122" s="22"/>
      <c r="G122" s="22"/>
      <c r="H122" s="28"/>
      <c r="I122" s="22">
        <v>36</v>
      </c>
      <c r="J122" s="22"/>
      <c r="K122" s="22"/>
      <c r="L122" s="22"/>
      <c r="M122" s="28"/>
      <c r="N122" s="28"/>
      <c r="O122" s="28">
        <v>7</v>
      </c>
      <c r="P122" s="28"/>
      <c r="Q122" s="28"/>
      <c r="R122" s="28">
        <f t="shared" si="9"/>
        <v>43</v>
      </c>
      <c r="S122" s="28">
        <f t="shared" si="10"/>
        <v>0</v>
      </c>
      <c r="T122" s="28">
        <f t="shared" si="11"/>
        <v>43</v>
      </c>
    </row>
    <row r="123" spans="1:20" s="324" customFormat="1" ht="15.75">
      <c r="A123" s="23">
        <v>48</v>
      </c>
      <c r="B123" s="33" t="s">
        <v>1236</v>
      </c>
      <c r="C123" s="18">
        <v>2011</v>
      </c>
      <c r="D123" s="24" t="s">
        <v>1225</v>
      </c>
      <c r="E123" s="22"/>
      <c r="F123" s="22"/>
      <c r="G123" s="22"/>
      <c r="H123" s="28">
        <v>22</v>
      </c>
      <c r="I123" s="22"/>
      <c r="J123" s="22"/>
      <c r="K123" s="22"/>
      <c r="L123" s="22"/>
      <c r="M123" s="28"/>
      <c r="N123" s="28"/>
      <c r="O123" s="28">
        <v>20</v>
      </c>
      <c r="P123" s="28"/>
      <c r="Q123" s="28"/>
      <c r="R123" s="28">
        <f t="shared" si="9"/>
        <v>42</v>
      </c>
      <c r="S123" s="28">
        <f t="shared" si="10"/>
        <v>0</v>
      </c>
      <c r="T123" s="28">
        <f t="shared" si="11"/>
        <v>42</v>
      </c>
    </row>
    <row r="124" spans="1:20" s="324" customFormat="1" ht="15.75">
      <c r="A124" s="23">
        <v>49</v>
      </c>
      <c r="B124" s="33" t="s">
        <v>102</v>
      </c>
      <c r="C124" s="18">
        <v>2011</v>
      </c>
      <c r="D124" s="24" t="s">
        <v>2</v>
      </c>
      <c r="E124" s="22">
        <v>40</v>
      </c>
      <c r="F124" s="22"/>
      <c r="G124" s="22"/>
      <c r="H124" s="28"/>
      <c r="I124" s="22"/>
      <c r="J124" s="22"/>
      <c r="K124" s="22"/>
      <c r="L124" s="22"/>
      <c r="M124" s="28"/>
      <c r="N124" s="28"/>
      <c r="O124" s="28"/>
      <c r="P124" s="28"/>
      <c r="Q124" s="28"/>
      <c r="R124" s="28">
        <f t="shared" si="9"/>
        <v>0</v>
      </c>
      <c r="S124" s="28">
        <f t="shared" si="10"/>
        <v>40</v>
      </c>
      <c r="T124" s="28">
        <f t="shared" si="11"/>
        <v>40</v>
      </c>
    </row>
    <row r="125" spans="1:20" s="324" customFormat="1" ht="15.75">
      <c r="A125" s="23">
        <v>50</v>
      </c>
      <c r="B125" s="33" t="s">
        <v>1701</v>
      </c>
      <c r="C125" s="18">
        <v>2010</v>
      </c>
      <c r="D125" s="24" t="s">
        <v>1696</v>
      </c>
      <c r="E125" s="22"/>
      <c r="F125" s="22"/>
      <c r="G125" s="22"/>
      <c r="H125" s="28"/>
      <c r="I125" s="22"/>
      <c r="J125" s="22"/>
      <c r="K125" s="22"/>
      <c r="L125" s="22"/>
      <c r="M125" s="28">
        <v>38</v>
      </c>
      <c r="N125" s="28"/>
      <c r="O125" s="28"/>
      <c r="P125" s="28"/>
      <c r="Q125" s="28"/>
      <c r="R125" s="28">
        <f t="shared" si="9"/>
        <v>38</v>
      </c>
      <c r="S125" s="28">
        <f t="shared" si="10"/>
        <v>0</v>
      </c>
      <c r="T125" s="28">
        <f t="shared" si="11"/>
        <v>38</v>
      </c>
    </row>
    <row r="126" spans="1:20" s="324" customFormat="1" ht="15.75">
      <c r="A126" s="23">
        <v>51</v>
      </c>
      <c r="B126" s="33" t="s">
        <v>908</v>
      </c>
      <c r="C126" s="18">
        <v>2012</v>
      </c>
      <c r="D126" s="24" t="s">
        <v>895</v>
      </c>
      <c r="E126" s="22"/>
      <c r="F126" s="22"/>
      <c r="G126" s="22"/>
      <c r="H126" s="28"/>
      <c r="I126" s="22">
        <v>38</v>
      </c>
      <c r="J126" s="22"/>
      <c r="K126" s="22"/>
      <c r="L126" s="22"/>
      <c r="M126" s="28"/>
      <c r="N126" s="28"/>
      <c r="O126" s="28"/>
      <c r="P126" s="28"/>
      <c r="Q126" s="28"/>
      <c r="R126" s="28">
        <f t="shared" si="9"/>
        <v>38</v>
      </c>
      <c r="S126" s="28">
        <f t="shared" si="10"/>
        <v>0</v>
      </c>
      <c r="T126" s="28">
        <f t="shared" si="11"/>
        <v>38</v>
      </c>
    </row>
    <row r="127" spans="1:20" s="324" customFormat="1" ht="15.75">
      <c r="A127" s="23">
        <v>52</v>
      </c>
      <c r="B127" s="33" t="s">
        <v>447</v>
      </c>
      <c r="C127" s="18">
        <v>2010</v>
      </c>
      <c r="D127" s="24" t="s">
        <v>1</v>
      </c>
      <c r="E127" s="22"/>
      <c r="F127" s="22"/>
      <c r="G127" s="22">
        <v>38</v>
      </c>
      <c r="H127" s="28"/>
      <c r="I127" s="22"/>
      <c r="J127" s="22"/>
      <c r="K127" s="22"/>
      <c r="L127" s="22"/>
      <c r="M127" s="28"/>
      <c r="N127" s="28"/>
      <c r="O127" s="28"/>
      <c r="P127" s="28"/>
      <c r="Q127" s="28"/>
      <c r="R127" s="28">
        <f t="shared" si="9"/>
        <v>38</v>
      </c>
      <c r="S127" s="28">
        <f t="shared" si="10"/>
        <v>0</v>
      </c>
      <c r="T127" s="28">
        <f t="shared" si="11"/>
        <v>38</v>
      </c>
    </row>
    <row r="128" spans="1:20" s="324" customFormat="1" ht="15.75">
      <c r="A128" s="23">
        <v>53</v>
      </c>
      <c r="B128" s="33" t="s">
        <v>1222</v>
      </c>
      <c r="C128" s="18">
        <v>2010</v>
      </c>
      <c r="D128" s="24" t="s">
        <v>1444</v>
      </c>
      <c r="E128" s="22"/>
      <c r="F128" s="22"/>
      <c r="G128" s="22"/>
      <c r="H128" s="28">
        <v>36</v>
      </c>
      <c r="I128" s="22"/>
      <c r="J128" s="22"/>
      <c r="K128" s="22"/>
      <c r="L128" s="22"/>
      <c r="M128" s="28"/>
      <c r="N128" s="28"/>
      <c r="O128" s="28"/>
      <c r="P128" s="28"/>
      <c r="Q128" s="28"/>
      <c r="R128" s="28">
        <f t="shared" si="9"/>
        <v>36</v>
      </c>
      <c r="S128" s="28">
        <f t="shared" si="10"/>
        <v>0</v>
      </c>
      <c r="T128" s="28">
        <f t="shared" si="11"/>
        <v>36</v>
      </c>
    </row>
    <row r="129" spans="1:20" s="324" customFormat="1" ht="15.75">
      <c r="A129" s="23">
        <v>54</v>
      </c>
      <c r="B129" s="33" t="s">
        <v>1545</v>
      </c>
      <c r="C129" s="18">
        <v>2014</v>
      </c>
      <c r="D129" s="24" t="s">
        <v>1</v>
      </c>
      <c r="E129" s="22"/>
      <c r="F129" s="22"/>
      <c r="G129" s="22"/>
      <c r="H129" s="28"/>
      <c r="I129" s="22"/>
      <c r="J129" s="22"/>
      <c r="K129" s="22">
        <v>36</v>
      </c>
      <c r="L129" s="22"/>
      <c r="M129" s="28"/>
      <c r="N129" s="28"/>
      <c r="O129" s="28"/>
      <c r="P129" s="28"/>
      <c r="Q129" s="28"/>
      <c r="R129" s="28">
        <f t="shared" si="9"/>
        <v>36</v>
      </c>
      <c r="S129" s="28">
        <f t="shared" si="10"/>
        <v>0</v>
      </c>
      <c r="T129" s="28">
        <f t="shared" si="11"/>
        <v>36</v>
      </c>
    </row>
    <row r="130" spans="1:20" s="324" customFormat="1" ht="15.75">
      <c r="A130" s="23">
        <v>55</v>
      </c>
      <c r="B130" s="33" t="s">
        <v>1600</v>
      </c>
      <c r="C130" s="18">
        <v>2010</v>
      </c>
      <c r="D130" s="24" t="s">
        <v>897</v>
      </c>
      <c r="E130" s="22"/>
      <c r="F130" s="22"/>
      <c r="G130" s="22"/>
      <c r="H130" s="28"/>
      <c r="I130" s="22"/>
      <c r="J130" s="22"/>
      <c r="K130" s="22"/>
      <c r="L130" s="22"/>
      <c r="M130" s="28">
        <v>34</v>
      </c>
      <c r="N130" s="28"/>
      <c r="O130" s="28"/>
      <c r="P130" s="28"/>
      <c r="Q130" s="28"/>
      <c r="R130" s="28">
        <f t="shared" si="9"/>
        <v>34</v>
      </c>
      <c r="S130" s="28">
        <f t="shared" si="10"/>
        <v>0</v>
      </c>
      <c r="T130" s="28">
        <f t="shared" si="11"/>
        <v>34</v>
      </c>
    </row>
    <row r="131" spans="1:20" s="324" customFormat="1" ht="15.75">
      <c r="A131" s="23">
        <v>56</v>
      </c>
      <c r="B131" s="33" t="s">
        <v>1594</v>
      </c>
      <c r="C131" s="18">
        <v>2010</v>
      </c>
      <c r="D131" s="24" t="s">
        <v>1120</v>
      </c>
      <c r="E131" s="22"/>
      <c r="F131" s="22"/>
      <c r="G131" s="22"/>
      <c r="H131" s="28"/>
      <c r="I131" s="22"/>
      <c r="J131" s="22"/>
      <c r="K131" s="22"/>
      <c r="L131" s="22"/>
      <c r="M131" s="28"/>
      <c r="N131" s="28">
        <v>34</v>
      </c>
      <c r="O131" s="28"/>
      <c r="P131" s="28"/>
      <c r="Q131" s="28"/>
      <c r="R131" s="28">
        <f t="shared" si="9"/>
        <v>0</v>
      </c>
      <c r="S131" s="28">
        <f t="shared" si="10"/>
        <v>34</v>
      </c>
      <c r="T131" s="28">
        <f t="shared" si="11"/>
        <v>34</v>
      </c>
    </row>
    <row r="132" spans="1:20" s="324" customFormat="1" ht="15.75">
      <c r="A132" s="23">
        <v>57</v>
      </c>
      <c r="B132" s="33" t="s">
        <v>450</v>
      </c>
      <c r="C132" s="18">
        <v>2012</v>
      </c>
      <c r="D132" s="24" t="s">
        <v>0</v>
      </c>
      <c r="E132" s="22"/>
      <c r="F132" s="22"/>
      <c r="G132" s="22">
        <v>34</v>
      </c>
      <c r="H132" s="28"/>
      <c r="I132" s="22"/>
      <c r="J132" s="22"/>
      <c r="K132" s="22"/>
      <c r="L132" s="22"/>
      <c r="M132" s="28"/>
      <c r="N132" s="28"/>
      <c r="O132" s="28"/>
      <c r="P132" s="28"/>
      <c r="Q132" s="28"/>
      <c r="R132" s="28">
        <f t="shared" si="9"/>
        <v>34</v>
      </c>
      <c r="S132" s="28">
        <f t="shared" si="10"/>
        <v>0</v>
      </c>
      <c r="T132" s="28">
        <f t="shared" si="11"/>
        <v>34</v>
      </c>
    </row>
    <row r="133" spans="1:20" s="324" customFormat="1" ht="15.75">
      <c r="A133" s="23">
        <v>58</v>
      </c>
      <c r="B133" s="33" t="s">
        <v>2088</v>
      </c>
      <c r="C133" s="18">
        <v>2011</v>
      </c>
      <c r="D133" s="24" t="s">
        <v>1875</v>
      </c>
      <c r="E133" s="22"/>
      <c r="F133" s="22"/>
      <c r="G133" s="22"/>
      <c r="H133" s="28"/>
      <c r="I133" s="22"/>
      <c r="J133" s="22"/>
      <c r="K133" s="22"/>
      <c r="L133" s="22"/>
      <c r="M133" s="28"/>
      <c r="N133" s="28"/>
      <c r="O133" s="28"/>
      <c r="P133" s="28">
        <v>34</v>
      </c>
      <c r="Q133" s="28"/>
      <c r="R133" s="28">
        <f t="shared" si="9"/>
        <v>0</v>
      </c>
      <c r="S133" s="28">
        <f t="shared" si="10"/>
        <v>34</v>
      </c>
      <c r="T133" s="28">
        <f t="shared" si="11"/>
        <v>34</v>
      </c>
    </row>
    <row r="134" spans="1:20" s="324" customFormat="1" ht="15.75">
      <c r="A134" s="23">
        <v>59</v>
      </c>
      <c r="B134" s="33" t="s">
        <v>1187</v>
      </c>
      <c r="C134" s="18">
        <v>2013</v>
      </c>
      <c r="D134" s="24" t="s">
        <v>1177</v>
      </c>
      <c r="E134" s="22"/>
      <c r="F134" s="22"/>
      <c r="G134" s="22"/>
      <c r="H134" s="28">
        <v>34</v>
      </c>
      <c r="I134" s="22"/>
      <c r="J134" s="22"/>
      <c r="K134" s="22"/>
      <c r="L134" s="22"/>
      <c r="M134" s="28"/>
      <c r="N134" s="28"/>
      <c r="O134" s="28"/>
      <c r="P134" s="28"/>
      <c r="Q134" s="28"/>
      <c r="R134" s="28">
        <f t="shared" si="9"/>
        <v>34</v>
      </c>
      <c r="S134" s="28">
        <f t="shared" si="10"/>
        <v>0</v>
      </c>
      <c r="T134" s="28">
        <f t="shared" si="11"/>
        <v>34</v>
      </c>
    </row>
    <row r="135" spans="1:20" s="324" customFormat="1" ht="15.75">
      <c r="A135" s="23">
        <v>60</v>
      </c>
      <c r="B135" s="33" t="s">
        <v>791</v>
      </c>
      <c r="C135" s="18">
        <v>2012</v>
      </c>
      <c r="D135" s="24" t="s">
        <v>1</v>
      </c>
      <c r="E135" s="22"/>
      <c r="F135" s="22">
        <v>32</v>
      </c>
      <c r="G135" s="22"/>
      <c r="H135" s="28"/>
      <c r="I135" s="22"/>
      <c r="J135" s="22"/>
      <c r="K135" s="22"/>
      <c r="L135" s="22"/>
      <c r="M135" s="28"/>
      <c r="N135" s="28"/>
      <c r="O135" s="28"/>
      <c r="P135" s="28"/>
      <c r="Q135" s="28"/>
      <c r="R135" s="28">
        <f t="shared" si="9"/>
        <v>0</v>
      </c>
      <c r="S135" s="28">
        <f t="shared" si="10"/>
        <v>32</v>
      </c>
      <c r="T135" s="28">
        <f t="shared" si="11"/>
        <v>32</v>
      </c>
    </row>
    <row r="136" spans="1:20" s="324" customFormat="1" ht="15.75">
      <c r="A136" s="23">
        <v>61</v>
      </c>
      <c r="B136" s="33" t="s">
        <v>1189</v>
      </c>
      <c r="C136" s="18">
        <v>2012</v>
      </c>
      <c r="D136" s="24" t="s">
        <v>1180</v>
      </c>
      <c r="E136" s="22"/>
      <c r="F136" s="22"/>
      <c r="G136" s="22"/>
      <c r="H136" s="28">
        <v>32</v>
      </c>
      <c r="I136" s="22"/>
      <c r="J136" s="22"/>
      <c r="K136" s="22"/>
      <c r="L136" s="22"/>
      <c r="M136" s="28"/>
      <c r="N136" s="28"/>
      <c r="O136" s="28"/>
      <c r="P136" s="28"/>
      <c r="Q136" s="28"/>
      <c r="R136" s="28">
        <f t="shared" si="9"/>
        <v>32</v>
      </c>
      <c r="S136" s="28">
        <f t="shared" si="10"/>
        <v>0</v>
      </c>
      <c r="T136" s="28">
        <f t="shared" si="11"/>
        <v>32</v>
      </c>
    </row>
    <row r="137" spans="1:20" s="324" customFormat="1" ht="15.75">
      <c r="A137" s="23">
        <v>62</v>
      </c>
      <c r="B137" s="33" t="s">
        <v>188</v>
      </c>
      <c r="C137" s="18">
        <v>2014</v>
      </c>
      <c r="D137" s="24" t="s">
        <v>2</v>
      </c>
      <c r="E137" s="22">
        <v>32</v>
      </c>
      <c r="F137" s="22"/>
      <c r="G137" s="22"/>
      <c r="H137" s="28"/>
      <c r="I137" s="22"/>
      <c r="J137" s="22"/>
      <c r="K137" s="22"/>
      <c r="L137" s="22"/>
      <c r="M137" s="28"/>
      <c r="N137" s="28"/>
      <c r="O137" s="28"/>
      <c r="P137" s="28"/>
      <c r="Q137" s="28"/>
      <c r="R137" s="28">
        <f t="shared" si="9"/>
        <v>0</v>
      </c>
      <c r="S137" s="28">
        <f t="shared" si="10"/>
        <v>32</v>
      </c>
      <c r="T137" s="28">
        <f t="shared" si="11"/>
        <v>32</v>
      </c>
    </row>
    <row r="138" spans="1:20" s="324" customFormat="1" ht="15.75">
      <c r="A138" s="23">
        <v>63</v>
      </c>
      <c r="B138" s="33" t="s">
        <v>2029</v>
      </c>
      <c r="C138" s="18">
        <v>2010</v>
      </c>
      <c r="D138" s="24" t="s">
        <v>1910</v>
      </c>
      <c r="E138" s="22"/>
      <c r="F138" s="22"/>
      <c r="G138" s="22"/>
      <c r="H138" s="28"/>
      <c r="I138" s="22"/>
      <c r="J138" s="22"/>
      <c r="K138" s="22"/>
      <c r="L138" s="22"/>
      <c r="M138" s="28"/>
      <c r="N138" s="28"/>
      <c r="O138" s="28">
        <v>32</v>
      </c>
      <c r="P138" s="28"/>
      <c r="Q138" s="28"/>
      <c r="R138" s="28">
        <f t="shared" si="9"/>
        <v>32</v>
      </c>
      <c r="S138" s="28">
        <f t="shared" si="10"/>
        <v>0</v>
      </c>
      <c r="T138" s="28">
        <f t="shared" si="11"/>
        <v>32</v>
      </c>
    </row>
    <row r="139" spans="1:20" s="324" customFormat="1" ht="15.75">
      <c r="A139" s="23">
        <v>64</v>
      </c>
      <c r="B139" s="33" t="s">
        <v>1596</v>
      </c>
      <c r="C139" s="18">
        <v>2011</v>
      </c>
      <c r="D139" s="24" t="s">
        <v>1120</v>
      </c>
      <c r="E139" s="22"/>
      <c r="F139" s="22"/>
      <c r="G139" s="22"/>
      <c r="H139" s="28"/>
      <c r="I139" s="22"/>
      <c r="J139" s="22"/>
      <c r="K139" s="22"/>
      <c r="L139" s="22"/>
      <c r="M139" s="28"/>
      <c r="N139" s="28">
        <v>32</v>
      </c>
      <c r="O139" s="28"/>
      <c r="P139" s="28"/>
      <c r="Q139" s="28"/>
      <c r="R139" s="28">
        <f t="shared" si="9"/>
        <v>0</v>
      </c>
      <c r="S139" s="28">
        <f t="shared" si="10"/>
        <v>32</v>
      </c>
      <c r="T139" s="28">
        <f t="shared" si="11"/>
        <v>32</v>
      </c>
    </row>
    <row r="140" spans="1:20" s="324" customFormat="1" ht="15.75">
      <c r="A140" s="23">
        <v>65</v>
      </c>
      <c r="B140" s="33" t="s">
        <v>1598</v>
      </c>
      <c r="C140" s="18">
        <v>2012</v>
      </c>
      <c r="D140" s="24" t="s">
        <v>1120</v>
      </c>
      <c r="E140" s="22"/>
      <c r="F140" s="22"/>
      <c r="G140" s="22"/>
      <c r="H140" s="28"/>
      <c r="I140" s="22"/>
      <c r="J140" s="22"/>
      <c r="K140" s="22"/>
      <c r="L140" s="22"/>
      <c r="M140" s="28"/>
      <c r="N140" s="28">
        <v>31</v>
      </c>
      <c r="O140" s="28"/>
      <c r="P140" s="28"/>
      <c r="Q140" s="28"/>
      <c r="R140" s="28">
        <f aca="true" t="shared" si="12" ref="R140:R171">G140+H140+I140+K140+M140+O140+Q140</f>
        <v>0</v>
      </c>
      <c r="S140" s="28">
        <f aca="true" t="shared" si="13" ref="S140:S171">E140+F140+J140+L140+N140+P140</f>
        <v>31</v>
      </c>
      <c r="T140" s="28">
        <f aca="true" t="shared" si="14" ref="T140:T171">R140+S140</f>
        <v>31</v>
      </c>
    </row>
    <row r="141" spans="1:20" s="324" customFormat="1" ht="15.75">
      <c r="A141" s="23">
        <v>66</v>
      </c>
      <c r="B141" s="33" t="s">
        <v>1546</v>
      </c>
      <c r="C141" s="18">
        <v>2011</v>
      </c>
      <c r="D141" s="24" t="s">
        <v>27</v>
      </c>
      <c r="E141" s="22"/>
      <c r="F141" s="22"/>
      <c r="G141" s="22"/>
      <c r="H141" s="28"/>
      <c r="I141" s="22"/>
      <c r="J141" s="22"/>
      <c r="K141" s="22">
        <v>31</v>
      </c>
      <c r="L141" s="22"/>
      <c r="M141" s="28"/>
      <c r="N141" s="28"/>
      <c r="O141" s="28"/>
      <c r="P141" s="28"/>
      <c r="Q141" s="28"/>
      <c r="R141" s="28">
        <f t="shared" si="12"/>
        <v>31</v>
      </c>
      <c r="S141" s="28">
        <f t="shared" si="13"/>
        <v>0</v>
      </c>
      <c r="T141" s="28">
        <f t="shared" si="14"/>
        <v>31</v>
      </c>
    </row>
    <row r="142" spans="1:20" s="324" customFormat="1" ht="15.75">
      <c r="A142" s="23">
        <v>67</v>
      </c>
      <c r="B142" s="33" t="s">
        <v>1229</v>
      </c>
      <c r="C142" s="18">
        <v>2010</v>
      </c>
      <c r="D142" s="24" t="s">
        <v>1177</v>
      </c>
      <c r="E142" s="22"/>
      <c r="F142" s="22"/>
      <c r="G142" s="22"/>
      <c r="H142" s="28">
        <v>31</v>
      </c>
      <c r="I142" s="22"/>
      <c r="J142" s="22"/>
      <c r="K142" s="22"/>
      <c r="L142" s="22"/>
      <c r="M142" s="28"/>
      <c r="N142" s="28"/>
      <c r="O142" s="28"/>
      <c r="P142" s="28"/>
      <c r="Q142" s="28"/>
      <c r="R142" s="28">
        <f t="shared" si="12"/>
        <v>31</v>
      </c>
      <c r="S142" s="28">
        <f t="shared" si="13"/>
        <v>0</v>
      </c>
      <c r="T142" s="28">
        <f t="shared" si="14"/>
        <v>31</v>
      </c>
    </row>
    <row r="143" spans="1:20" s="324" customFormat="1" ht="15.75">
      <c r="A143" s="23">
        <v>68</v>
      </c>
      <c r="B143" s="33" t="s">
        <v>454</v>
      </c>
      <c r="C143" s="18">
        <v>2010</v>
      </c>
      <c r="D143" s="24" t="s">
        <v>2</v>
      </c>
      <c r="E143" s="22"/>
      <c r="F143" s="22"/>
      <c r="G143" s="22">
        <v>31</v>
      </c>
      <c r="H143" s="28"/>
      <c r="I143" s="22"/>
      <c r="J143" s="22"/>
      <c r="K143" s="22"/>
      <c r="L143" s="22"/>
      <c r="M143" s="28"/>
      <c r="N143" s="28"/>
      <c r="O143" s="28"/>
      <c r="P143" s="28"/>
      <c r="Q143" s="28"/>
      <c r="R143" s="28">
        <f t="shared" si="12"/>
        <v>31</v>
      </c>
      <c r="S143" s="28">
        <f t="shared" si="13"/>
        <v>0</v>
      </c>
      <c r="T143" s="28">
        <f t="shared" si="14"/>
        <v>31</v>
      </c>
    </row>
    <row r="144" spans="1:20" s="324" customFormat="1" ht="15.75">
      <c r="A144" s="23">
        <v>69</v>
      </c>
      <c r="B144" s="33" t="s">
        <v>1192</v>
      </c>
      <c r="C144" s="18">
        <v>2012</v>
      </c>
      <c r="D144" s="24" t="s">
        <v>1193</v>
      </c>
      <c r="E144" s="22"/>
      <c r="F144" s="22"/>
      <c r="G144" s="22"/>
      <c r="H144" s="28">
        <v>30</v>
      </c>
      <c r="I144" s="22"/>
      <c r="J144" s="22"/>
      <c r="K144" s="22"/>
      <c r="L144" s="22"/>
      <c r="M144" s="28"/>
      <c r="N144" s="28"/>
      <c r="O144" s="28"/>
      <c r="P144" s="28"/>
      <c r="Q144" s="28"/>
      <c r="R144" s="28">
        <f t="shared" si="12"/>
        <v>30</v>
      </c>
      <c r="S144" s="28">
        <f t="shared" si="13"/>
        <v>0</v>
      </c>
      <c r="T144" s="28">
        <f t="shared" si="14"/>
        <v>30</v>
      </c>
    </row>
    <row r="145" spans="1:20" s="324" customFormat="1" ht="15.75">
      <c r="A145" s="23">
        <v>70</v>
      </c>
      <c r="B145" s="33" t="s">
        <v>2030</v>
      </c>
      <c r="C145" s="18">
        <v>2010</v>
      </c>
      <c r="D145" s="24" t="s">
        <v>1910</v>
      </c>
      <c r="E145" s="22"/>
      <c r="F145" s="22"/>
      <c r="G145" s="22"/>
      <c r="H145" s="28"/>
      <c r="I145" s="22"/>
      <c r="J145" s="22"/>
      <c r="K145" s="22"/>
      <c r="L145" s="22"/>
      <c r="M145" s="28"/>
      <c r="N145" s="28"/>
      <c r="O145" s="28">
        <v>30</v>
      </c>
      <c r="P145" s="28"/>
      <c r="Q145" s="28"/>
      <c r="R145" s="28">
        <f t="shared" si="12"/>
        <v>30</v>
      </c>
      <c r="S145" s="28">
        <f t="shared" si="13"/>
        <v>0</v>
      </c>
      <c r="T145" s="28">
        <f t="shared" si="14"/>
        <v>30</v>
      </c>
    </row>
    <row r="146" spans="1:20" s="324" customFormat="1" ht="15.75">
      <c r="A146" s="23">
        <v>71</v>
      </c>
      <c r="B146" s="33" t="s">
        <v>149</v>
      </c>
      <c r="C146" s="18">
        <v>2010</v>
      </c>
      <c r="D146" s="24" t="s">
        <v>2</v>
      </c>
      <c r="E146" s="22"/>
      <c r="F146" s="22"/>
      <c r="G146" s="22">
        <v>30</v>
      </c>
      <c r="H146" s="28"/>
      <c r="I146" s="22"/>
      <c r="J146" s="22"/>
      <c r="K146" s="22"/>
      <c r="L146" s="22"/>
      <c r="M146" s="28"/>
      <c r="N146" s="28"/>
      <c r="O146" s="28"/>
      <c r="P146" s="28"/>
      <c r="Q146" s="28"/>
      <c r="R146" s="28">
        <f t="shared" si="12"/>
        <v>30</v>
      </c>
      <c r="S146" s="28">
        <f t="shared" si="13"/>
        <v>0</v>
      </c>
      <c r="T146" s="28">
        <f t="shared" si="14"/>
        <v>30</v>
      </c>
    </row>
    <row r="147" spans="1:20" s="324" customFormat="1" ht="15.75">
      <c r="A147" s="23">
        <v>72</v>
      </c>
      <c r="B147" s="33" t="s">
        <v>916</v>
      </c>
      <c r="C147" s="18">
        <v>2011</v>
      </c>
      <c r="D147" s="24" t="s">
        <v>901</v>
      </c>
      <c r="E147" s="22"/>
      <c r="F147" s="22"/>
      <c r="G147" s="22"/>
      <c r="H147" s="28"/>
      <c r="I147" s="22">
        <v>30</v>
      </c>
      <c r="J147" s="22"/>
      <c r="K147" s="22"/>
      <c r="L147" s="22"/>
      <c r="M147" s="28"/>
      <c r="N147" s="28"/>
      <c r="O147" s="28"/>
      <c r="P147" s="28"/>
      <c r="Q147" s="28"/>
      <c r="R147" s="28">
        <f t="shared" si="12"/>
        <v>30</v>
      </c>
      <c r="S147" s="28">
        <f t="shared" si="13"/>
        <v>0</v>
      </c>
      <c r="T147" s="28">
        <f t="shared" si="14"/>
        <v>30</v>
      </c>
    </row>
    <row r="148" spans="1:20" s="324" customFormat="1" ht="15.75">
      <c r="A148" s="23">
        <v>73</v>
      </c>
      <c r="B148" s="33" t="s">
        <v>1195</v>
      </c>
      <c r="C148" s="18">
        <v>2012</v>
      </c>
      <c r="D148" s="24" t="s">
        <v>1177</v>
      </c>
      <c r="E148" s="22"/>
      <c r="F148" s="22"/>
      <c r="G148" s="22"/>
      <c r="H148" s="28">
        <v>28</v>
      </c>
      <c r="I148" s="22"/>
      <c r="J148" s="22"/>
      <c r="K148" s="22"/>
      <c r="L148" s="22"/>
      <c r="M148" s="28"/>
      <c r="N148" s="28"/>
      <c r="O148" s="28"/>
      <c r="P148" s="28"/>
      <c r="Q148" s="28"/>
      <c r="R148" s="28">
        <f t="shared" si="12"/>
        <v>28</v>
      </c>
      <c r="S148" s="28">
        <f t="shared" si="13"/>
        <v>0</v>
      </c>
      <c r="T148" s="28">
        <f t="shared" si="14"/>
        <v>28</v>
      </c>
    </row>
    <row r="149" spans="1:20" s="324" customFormat="1" ht="15.75">
      <c r="A149" s="23">
        <v>74</v>
      </c>
      <c r="B149" s="33" t="s">
        <v>918</v>
      </c>
      <c r="C149" s="18">
        <v>2014</v>
      </c>
      <c r="D149" s="24" t="s">
        <v>897</v>
      </c>
      <c r="E149" s="22"/>
      <c r="F149" s="22"/>
      <c r="G149" s="22"/>
      <c r="H149" s="28"/>
      <c r="I149" s="22">
        <v>28</v>
      </c>
      <c r="J149" s="22"/>
      <c r="K149" s="22"/>
      <c r="L149" s="22"/>
      <c r="M149" s="28"/>
      <c r="N149" s="28"/>
      <c r="O149" s="28"/>
      <c r="P149" s="28"/>
      <c r="Q149" s="28"/>
      <c r="R149" s="28">
        <f t="shared" si="12"/>
        <v>28</v>
      </c>
      <c r="S149" s="28">
        <f t="shared" si="13"/>
        <v>0</v>
      </c>
      <c r="T149" s="28">
        <f t="shared" si="14"/>
        <v>28</v>
      </c>
    </row>
    <row r="150" spans="1:20" s="324" customFormat="1" ht="15.75">
      <c r="A150" s="23">
        <v>75</v>
      </c>
      <c r="B150" s="33" t="s">
        <v>1547</v>
      </c>
      <c r="C150" s="18">
        <v>2013</v>
      </c>
      <c r="D150" s="24" t="s">
        <v>1</v>
      </c>
      <c r="E150" s="22"/>
      <c r="F150" s="22"/>
      <c r="G150" s="22"/>
      <c r="H150" s="28"/>
      <c r="I150" s="22"/>
      <c r="J150" s="22"/>
      <c r="K150" s="22">
        <v>26</v>
      </c>
      <c r="L150" s="22"/>
      <c r="M150" s="28"/>
      <c r="N150" s="28"/>
      <c r="O150" s="28"/>
      <c r="P150" s="28"/>
      <c r="Q150" s="28"/>
      <c r="R150" s="28">
        <f t="shared" si="12"/>
        <v>26</v>
      </c>
      <c r="S150" s="28">
        <f t="shared" si="13"/>
        <v>0</v>
      </c>
      <c r="T150" s="28">
        <f t="shared" si="14"/>
        <v>26</v>
      </c>
    </row>
    <row r="151" spans="1:20" s="324" customFormat="1" ht="15.75">
      <c r="A151" s="23">
        <v>76</v>
      </c>
      <c r="B151" s="33" t="s">
        <v>457</v>
      </c>
      <c r="C151" s="18">
        <v>2012</v>
      </c>
      <c r="D151" s="24" t="s">
        <v>0</v>
      </c>
      <c r="E151" s="22"/>
      <c r="F151" s="22"/>
      <c r="G151" s="22">
        <v>26</v>
      </c>
      <c r="H151" s="28"/>
      <c r="I151" s="22"/>
      <c r="J151" s="22"/>
      <c r="K151" s="22"/>
      <c r="L151" s="22"/>
      <c r="M151" s="28"/>
      <c r="N151" s="28"/>
      <c r="O151" s="28"/>
      <c r="P151" s="28"/>
      <c r="Q151" s="28"/>
      <c r="R151" s="28">
        <f t="shared" si="12"/>
        <v>26</v>
      </c>
      <c r="S151" s="28">
        <f t="shared" si="13"/>
        <v>0</v>
      </c>
      <c r="T151" s="28">
        <f t="shared" si="14"/>
        <v>26</v>
      </c>
    </row>
    <row r="152" spans="1:20" s="324" customFormat="1" ht="15.75">
      <c r="A152" s="23">
        <v>77</v>
      </c>
      <c r="B152" s="33" t="s">
        <v>920</v>
      </c>
      <c r="C152" s="18">
        <v>2015</v>
      </c>
      <c r="D152" s="24" t="s">
        <v>897</v>
      </c>
      <c r="E152" s="22"/>
      <c r="F152" s="22"/>
      <c r="G152" s="22"/>
      <c r="H152" s="28"/>
      <c r="I152" s="22">
        <v>26</v>
      </c>
      <c r="J152" s="22"/>
      <c r="K152" s="22"/>
      <c r="L152" s="22"/>
      <c r="M152" s="28"/>
      <c r="N152" s="28"/>
      <c r="O152" s="28"/>
      <c r="P152" s="28"/>
      <c r="Q152" s="28"/>
      <c r="R152" s="28">
        <f t="shared" si="12"/>
        <v>26</v>
      </c>
      <c r="S152" s="28">
        <f t="shared" si="13"/>
        <v>0</v>
      </c>
      <c r="T152" s="28">
        <f t="shared" si="14"/>
        <v>26</v>
      </c>
    </row>
    <row r="153" spans="1:20" s="324" customFormat="1" ht="15.75">
      <c r="A153" s="23">
        <v>78</v>
      </c>
      <c r="B153" s="33" t="s">
        <v>1197</v>
      </c>
      <c r="C153" s="18">
        <v>2013</v>
      </c>
      <c r="D153" s="24" t="s">
        <v>1444</v>
      </c>
      <c r="E153" s="22"/>
      <c r="F153" s="22"/>
      <c r="G153" s="22"/>
      <c r="H153" s="28">
        <v>26</v>
      </c>
      <c r="I153" s="22"/>
      <c r="J153" s="22"/>
      <c r="K153" s="22"/>
      <c r="L153" s="22"/>
      <c r="M153" s="28"/>
      <c r="N153" s="28"/>
      <c r="O153" s="28"/>
      <c r="P153" s="28"/>
      <c r="Q153" s="28"/>
      <c r="R153" s="28">
        <f t="shared" si="12"/>
        <v>26</v>
      </c>
      <c r="S153" s="28">
        <f t="shared" si="13"/>
        <v>0</v>
      </c>
      <c r="T153" s="28">
        <f t="shared" si="14"/>
        <v>26</v>
      </c>
    </row>
    <row r="154" spans="1:20" s="324" customFormat="1" ht="15.75">
      <c r="A154" s="23">
        <v>79</v>
      </c>
      <c r="B154" s="33" t="s">
        <v>1234</v>
      </c>
      <c r="C154" s="18">
        <v>2011</v>
      </c>
      <c r="D154" s="24" t="s">
        <v>1177</v>
      </c>
      <c r="E154" s="22"/>
      <c r="F154" s="22"/>
      <c r="G154" s="22"/>
      <c r="H154" s="28">
        <v>24</v>
      </c>
      <c r="I154" s="22"/>
      <c r="J154" s="22"/>
      <c r="K154" s="22"/>
      <c r="L154" s="22"/>
      <c r="M154" s="28"/>
      <c r="N154" s="28"/>
      <c r="O154" s="28"/>
      <c r="P154" s="28"/>
      <c r="Q154" s="28"/>
      <c r="R154" s="28">
        <f t="shared" si="12"/>
        <v>24</v>
      </c>
      <c r="S154" s="28">
        <f t="shared" si="13"/>
        <v>0</v>
      </c>
      <c r="T154" s="28">
        <f t="shared" si="14"/>
        <v>24</v>
      </c>
    </row>
    <row r="155" spans="1:20" s="324" customFormat="1" ht="15.75">
      <c r="A155" s="23">
        <v>80</v>
      </c>
      <c r="B155" s="33" t="s">
        <v>923</v>
      </c>
      <c r="C155" s="18">
        <v>2012</v>
      </c>
      <c r="D155" s="24" t="s">
        <v>897</v>
      </c>
      <c r="E155" s="22"/>
      <c r="F155" s="22"/>
      <c r="G155" s="22"/>
      <c r="H155" s="28"/>
      <c r="I155" s="22">
        <v>22</v>
      </c>
      <c r="J155" s="22"/>
      <c r="K155" s="22"/>
      <c r="L155" s="22"/>
      <c r="M155" s="28"/>
      <c r="N155" s="28"/>
      <c r="O155" s="28"/>
      <c r="P155" s="28"/>
      <c r="Q155" s="28"/>
      <c r="R155" s="28">
        <f t="shared" si="12"/>
        <v>22</v>
      </c>
      <c r="S155" s="28">
        <f t="shared" si="13"/>
        <v>0</v>
      </c>
      <c r="T155" s="28">
        <f t="shared" si="14"/>
        <v>22</v>
      </c>
    </row>
    <row r="156" spans="1:20" s="324" customFormat="1" ht="15.75">
      <c r="A156" s="23">
        <v>81</v>
      </c>
      <c r="B156" s="33" t="s">
        <v>2031</v>
      </c>
      <c r="C156" s="18">
        <v>2010</v>
      </c>
      <c r="D156" s="24" t="s">
        <v>1860</v>
      </c>
      <c r="E156" s="22"/>
      <c r="F156" s="22"/>
      <c r="G156" s="22"/>
      <c r="H156" s="28"/>
      <c r="I156" s="22"/>
      <c r="J156" s="22"/>
      <c r="K156" s="22"/>
      <c r="L156" s="22"/>
      <c r="M156" s="28"/>
      <c r="N156" s="28"/>
      <c r="O156" s="28">
        <v>22</v>
      </c>
      <c r="P156" s="28"/>
      <c r="Q156" s="28"/>
      <c r="R156" s="28">
        <f t="shared" si="12"/>
        <v>22</v>
      </c>
      <c r="S156" s="28">
        <f t="shared" si="13"/>
        <v>0</v>
      </c>
      <c r="T156" s="28">
        <f t="shared" si="14"/>
        <v>22</v>
      </c>
    </row>
    <row r="157" spans="1:20" s="324" customFormat="1" ht="15.75">
      <c r="A157" s="23">
        <v>82</v>
      </c>
      <c r="B157" s="33" t="s">
        <v>1200</v>
      </c>
      <c r="C157" s="18">
        <v>2012</v>
      </c>
      <c r="D157" s="24" t="s">
        <v>1193</v>
      </c>
      <c r="E157" s="22"/>
      <c r="F157" s="22"/>
      <c r="G157" s="22"/>
      <c r="H157" s="28">
        <v>22</v>
      </c>
      <c r="I157" s="22"/>
      <c r="J157" s="22"/>
      <c r="K157" s="22"/>
      <c r="L157" s="22"/>
      <c r="M157" s="28"/>
      <c r="N157" s="28"/>
      <c r="O157" s="28"/>
      <c r="P157" s="28"/>
      <c r="Q157" s="28"/>
      <c r="R157" s="28">
        <f t="shared" si="12"/>
        <v>22</v>
      </c>
      <c r="S157" s="28">
        <f t="shared" si="13"/>
        <v>0</v>
      </c>
      <c r="T157" s="28">
        <f t="shared" si="14"/>
        <v>22</v>
      </c>
    </row>
    <row r="158" spans="1:20" s="324" customFormat="1" ht="15.75">
      <c r="A158" s="23">
        <v>83</v>
      </c>
      <c r="B158" s="33" t="s">
        <v>925</v>
      </c>
      <c r="C158" s="18">
        <v>2013</v>
      </c>
      <c r="D158" s="24" t="s">
        <v>897</v>
      </c>
      <c r="E158" s="22"/>
      <c r="F158" s="22"/>
      <c r="G158" s="22"/>
      <c r="H158" s="28"/>
      <c r="I158" s="22">
        <v>20</v>
      </c>
      <c r="J158" s="22"/>
      <c r="K158" s="22"/>
      <c r="L158" s="22"/>
      <c r="M158" s="28"/>
      <c r="N158" s="28"/>
      <c r="O158" s="28"/>
      <c r="P158" s="28"/>
      <c r="Q158" s="28"/>
      <c r="R158" s="28">
        <f t="shared" si="12"/>
        <v>20</v>
      </c>
      <c r="S158" s="28">
        <f t="shared" si="13"/>
        <v>0</v>
      </c>
      <c r="T158" s="28">
        <f t="shared" si="14"/>
        <v>20</v>
      </c>
    </row>
    <row r="159" spans="1:20" s="324" customFormat="1" ht="15.75">
      <c r="A159" s="23">
        <v>84</v>
      </c>
      <c r="B159" s="33" t="s">
        <v>462</v>
      </c>
      <c r="C159" s="18">
        <v>2010</v>
      </c>
      <c r="D159" s="24" t="s">
        <v>2</v>
      </c>
      <c r="E159" s="22"/>
      <c r="F159" s="22"/>
      <c r="G159" s="22">
        <v>20</v>
      </c>
      <c r="H159" s="28"/>
      <c r="I159" s="22"/>
      <c r="J159" s="22"/>
      <c r="K159" s="22"/>
      <c r="L159" s="22"/>
      <c r="M159" s="28"/>
      <c r="N159" s="28"/>
      <c r="O159" s="28"/>
      <c r="P159" s="28"/>
      <c r="Q159" s="28"/>
      <c r="R159" s="28">
        <f t="shared" si="12"/>
        <v>20</v>
      </c>
      <c r="S159" s="28">
        <f t="shared" si="13"/>
        <v>0</v>
      </c>
      <c r="T159" s="28">
        <f t="shared" si="14"/>
        <v>20</v>
      </c>
    </row>
    <row r="160" spans="1:20" s="324" customFormat="1" ht="15.75">
      <c r="A160" s="23">
        <v>85</v>
      </c>
      <c r="B160" s="33" t="s">
        <v>200</v>
      </c>
      <c r="C160" s="18">
        <v>2014</v>
      </c>
      <c r="D160" s="24" t="s">
        <v>2</v>
      </c>
      <c r="E160" s="22">
        <v>20</v>
      </c>
      <c r="F160" s="22"/>
      <c r="G160" s="22"/>
      <c r="H160" s="28"/>
      <c r="I160" s="22"/>
      <c r="J160" s="22"/>
      <c r="K160" s="22"/>
      <c r="L160" s="22"/>
      <c r="M160" s="28"/>
      <c r="N160" s="28"/>
      <c r="O160" s="28"/>
      <c r="P160" s="28"/>
      <c r="Q160" s="28"/>
      <c r="R160" s="28">
        <f t="shared" si="12"/>
        <v>0</v>
      </c>
      <c r="S160" s="28">
        <f t="shared" si="13"/>
        <v>20</v>
      </c>
      <c r="T160" s="28">
        <f t="shared" si="14"/>
        <v>20</v>
      </c>
    </row>
    <row r="161" spans="1:20" s="324" customFormat="1" ht="15.75">
      <c r="A161" s="23">
        <v>86</v>
      </c>
      <c r="B161" s="33" t="s">
        <v>1238</v>
      </c>
      <c r="C161" s="18">
        <v>2011</v>
      </c>
      <c r="D161" s="24" t="s">
        <v>1445</v>
      </c>
      <c r="E161" s="22"/>
      <c r="F161" s="22"/>
      <c r="G161" s="22"/>
      <c r="H161" s="28">
        <v>20</v>
      </c>
      <c r="I161" s="22"/>
      <c r="J161" s="22"/>
      <c r="K161" s="22"/>
      <c r="L161" s="22"/>
      <c r="M161" s="28"/>
      <c r="N161" s="28"/>
      <c r="O161" s="28"/>
      <c r="P161" s="28"/>
      <c r="Q161" s="28"/>
      <c r="R161" s="28">
        <f t="shared" si="12"/>
        <v>20</v>
      </c>
      <c r="S161" s="28">
        <f t="shared" si="13"/>
        <v>0</v>
      </c>
      <c r="T161" s="28">
        <f t="shared" si="14"/>
        <v>20</v>
      </c>
    </row>
    <row r="162" spans="1:20" s="324" customFormat="1" ht="15.75">
      <c r="A162" s="23">
        <v>87</v>
      </c>
      <c r="B162" s="33" t="s">
        <v>927</v>
      </c>
      <c r="C162" s="18">
        <v>2013</v>
      </c>
      <c r="D162" s="24" t="s">
        <v>928</v>
      </c>
      <c r="E162" s="22"/>
      <c r="F162" s="22"/>
      <c r="G162" s="22"/>
      <c r="H162" s="28"/>
      <c r="I162" s="22">
        <v>18</v>
      </c>
      <c r="J162" s="22"/>
      <c r="K162" s="22"/>
      <c r="L162" s="22"/>
      <c r="M162" s="28"/>
      <c r="N162" s="28"/>
      <c r="O162" s="28"/>
      <c r="P162" s="28"/>
      <c r="Q162" s="28"/>
      <c r="R162" s="28">
        <f t="shared" si="12"/>
        <v>18</v>
      </c>
      <c r="S162" s="28">
        <f t="shared" si="13"/>
        <v>0</v>
      </c>
      <c r="T162" s="28">
        <f t="shared" si="14"/>
        <v>18</v>
      </c>
    </row>
    <row r="163" spans="1:20" s="324" customFormat="1" ht="15.75">
      <c r="A163" s="23">
        <v>88</v>
      </c>
      <c r="B163" s="33" t="s">
        <v>1203</v>
      </c>
      <c r="C163" s="18">
        <v>2012</v>
      </c>
      <c r="D163" s="24" t="s">
        <v>1193</v>
      </c>
      <c r="E163" s="22"/>
      <c r="F163" s="22"/>
      <c r="G163" s="22"/>
      <c r="H163" s="28">
        <v>18</v>
      </c>
      <c r="I163" s="22"/>
      <c r="J163" s="22"/>
      <c r="K163" s="22"/>
      <c r="L163" s="22"/>
      <c r="M163" s="28"/>
      <c r="N163" s="28"/>
      <c r="O163" s="28"/>
      <c r="P163" s="28"/>
      <c r="Q163" s="28"/>
      <c r="R163" s="28">
        <f t="shared" si="12"/>
        <v>18</v>
      </c>
      <c r="S163" s="28">
        <f t="shared" si="13"/>
        <v>0</v>
      </c>
      <c r="T163" s="28">
        <f t="shared" si="14"/>
        <v>18</v>
      </c>
    </row>
    <row r="164" spans="1:20" s="324" customFormat="1" ht="15.75">
      <c r="A164" s="23">
        <v>89</v>
      </c>
      <c r="B164" s="33" t="s">
        <v>2033</v>
      </c>
      <c r="C164" s="18">
        <v>2011</v>
      </c>
      <c r="D164" s="24" t="s">
        <v>1910</v>
      </c>
      <c r="E164" s="22"/>
      <c r="F164" s="22"/>
      <c r="G164" s="22"/>
      <c r="H164" s="28"/>
      <c r="I164" s="22"/>
      <c r="J164" s="22"/>
      <c r="K164" s="22"/>
      <c r="L164" s="22"/>
      <c r="M164" s="28"/>
      <c r="N164" s="28"/>
      <c r="O164" s="28">
        <v>18</v>
      </c>
      <c r="P164" s="28"/>
      <c r="Q164" s="28"/>
      <c r="R164" s="28">
        <f t="shared" si="12"/>
        <v>18</v>
      </c>
      <c r="S164" s="28">
        <f t="shared" si="13"/>
        <v>0</v>
      </c>
      <c r="T164" s="28">
        <f t="shared" si="14"/>
        <v>18</v>
      </c>
    </row>
    <row r="165" spans="1:20" s="324" customFormat="1" ht="15.75">
      <c r="A165" s="23">
        <v>90</v>
      </c>
      <c r="B165" s="33" t="s">
        <v>808</v>
      </c>
      <c r="C165" s="18">
        <v>2011</v>
      </c>
      <c r="D165" s="24" t="s">
        <v>129</v>
      </c>
      <c r="E165" s="22"/>
      <c r="F165" s="22">
        <v>18</v>
      </c>
      <c r="G165" s="22"/>
      <c r="H165" s="28"/>
      <c r="I165" s="22"/>
      <c r="J165" s="22"/>
      <c r="K165" s="22"/>
      <c r="L165" s="22"/>
      <c r="M165" s="28"/>
      <c r="N165" s="28"/>
      <c r="O165" s="28"/>
      <c r="P165" s="28"/>
      <c r="Q165" s="28"/>
      <c r="R165" s="28">
        <f t="shared" si="12"/>
        <v>0</v>
      </c>
      <c r="S165" s="28">
        <f t="shared" si="13"/>
        <v>18</v>
      </c>
      <c r="T165" s="28">
        <f t="shared" si="14"/>
        <v>18</v>
      </c>
    </row>
    <row r="166" spans="1:20" s="324" customFormat="1" ht="15.75">
      <c r="A166" s="23">
        <v>91</v>
      </c>
      <c r="B166" s="33" t="s">
        <v>1242</v>
      </c>
      <c r="C166" s="18">
        <v>2010</v>
      </c>
      <c r="D166" s="24" t="s">
        <v>1445</v>
      </c>
      <c r="E166" s="22"/>
      <c r="F166" s="22"/>
      <c r="G166" s="22"/>
      <c r="H166" s="28">
        <v>16</v>
      </c>
      <c r="I166" s="22"/>
      <c r="J166" s="22"/>
      <c r="K166" s="22"/>
      <c r="L166" s="22"/>
      <c r="M166" s="28"/>
      <c r="N166" s="28"/>
      <c r="O166" s="28"/>
      <c r="P166" s="28"/>
      <c r="Q166" s="28"/>
      <c r="R166" s="28">
        <f t="shared" si="12"/>
        <v>16</v>
      </c>
      <c r="S166" s="28">
        <f t="shared" si="13"/>
        <v>0</v>
      </c>
      <c r="T166" s="28">
        <f t="shared" si="14"/>
        <v>16</v>
      </c>
    </row>
    <row r="167" spans="1:20" s="324" customFormat="1" ht="15.75">
      <c r="A167" s="23">
        <v>92</v>
      </c>
      <c r="B167" s="33" t="s">
        <v>930</v>
      </c>
      <c r="C167" s="18">
        <v>2013</v>
      </c>
      <c r="D167" s="24" t="s">
        <v>928</v>
      </c>
      <c r="E167" s="22"/>
      <c r="F167" s="22"/>
      <c r="G167" s="22"/>
      <c r="H167" s="28"/>
      <c r="I167" s="22">
        <v>16</v>
      </c>
      <c r="J167" s="22"/>
      <c r="K167" s="22"/>
      <c r="L167" s="22"/>
      <c r="M167" s="28"/>
      <c r="N167" s="28"/>
      <c r="O167" s="28"/>
      <c r="P167" s="28"/>
      <c r="Q167" s="28"/>
      <c r="R167" s="28">
        <f t="shared" si="12"/>
        <v>16</v>
      </c>
      <c r="S167" s="28">
        <f t="shared" si="13"/>
        <v>0</v>
      </c>
      <c r="T167" s="28">
        <f t="shared" si="14"/>
        <v>16</v>
      </c>
    </row>
    <row r="168" spans="1:20" s="324" customFormat="1" ht="15.75">
      <c r="A168" s="23">
        <v>93</v>
      </c>
      <c r="B168" s="33" t="s">
        <v>466</v>
      </c>
      <c r="C168" s="18">
        <v>2013</v>
      </c>
      <c r="D168" s="24" t="s">
        <v>2</v>
      </c>
      <c r="E168" s="22"/>
      <c r="F168" s="22"/>
      <c r="G168" s="22">
        <v>14</v>
      </c>
      <c r="H168" s="28"/>
      <c r="I168" s="22"/>
      <c r="J168" s="22"/>
      <c r="K168" s="22"/>
      <c r="L168" s="22"/>
      <c r="M168" s="28"/>
      <c r="N168" s="28"/>
      <c r="O168" s="28"/>
      <c r="P168" s="28"/>
      <c r="Q168" s="28"/>
      <c r="R168" s="28">
        <f t="shared" si="12"/>
        <v>14</v>
      </c>
      <c r="S168" s="28">
        <f t="shared" si="13"/>
        <v>0</v>
      </c>
      <c r="T168" s="28">
        <f t="shared" si="14"/>
        <v>14</v>
      </c>
    </row>
    <row r="169" spans="1:20" s="324" customFormat="1" ht="15.75">
      <c r="A169" s="23">
        <v>94</v>
      </c>
      <c r="B169" s="33" t="s">
        <v>1207</v>
      </c>
      <c r="C169" s="18">
        <v>2015</v>
      </c>
      <c r="D169" s="24" t="s">
        <v>1177</v>
      </c>
      <c r="E169" s="22"/>
      <c r="F169" s="22"/>
      <c r="G169" s="22"/>
      <c r="H169" s="28">
        <v>14</v>
      </c>
      <c r="I169" s="22"/>
      <c r="J169" s="22"/>
      <c r="K169" s="22"/>
      <c r="L169" s="22"/>
      <c r="M169" s="28"/>
      <c r="N169" s="28"/>
      <c r="O169" s="28"/>
      <c r="P169" s="28"/>
      <c r="Q169" s="28"/>
      <c r="R169" s="28">
        <f t="shared" si="12"/>
        <v>14</v>
      </c>
      <c r="S169" s="28">
        <f t="shared" si="13"/>
        <v>0</v>
      </c>
      <c r="T169" s="28">
        <f t="shared" si="14"/>
        <v>14</v>
      </c>
    </row>
    <row r="170" spans="1:20" s="324" customFormat="1" ht="15.75">
      <c r="A170" s="23">
        <v>95</v>
      </c>
      <c r="B170" s="33" t="s">
        <v>1244</v>
      </c>
      <c r="C170" s="18">
        <v>2010</v>
      </c>
      <c r="D170" s="24" t="s">
        <v>1177</v>
      </c>
      <c r="E170" s="22"/>
      <c r="F170" s="22"/>
      <c r="G170" s="22"/>
      <c r="H170" s="28">
        <v>14</v>
      </c>
      <c r="I170" s="22"/>
      <c r="J170" s="22"/>
      <c r="K170" s="22"/>
      <c r="L170" s="22"/>
      <c r="M170" s="28"/>
      <c r="N170" s="28"/>
      <c r="O170" s="28"/>
      <c r="P170" s="28"/>
      <c r="Q170" s="28"/>
      <c r="R170" s="28">
        <f t="shared" si="12"/>
        <v>14</v>
      </c>
      <c r="S170" s="28">
        <f t="shared" si="13"/>
        <v>0</v>
      </c>
      <c r="T170" s="28">
        <f t="shared" si="14"/>
        <v>14</v>
      </c>
    </row>
    <row r="171" spans="1:20" s="324" customFormat="1" ht="15.75">
      <c r="A171" s="23">
        <v>96</v>
      </c>
      <c r="B171" s="33" t="s">
        <v>932</v>
      </c>
      <c r="C171" s="18">
        <v>2013</v>
      </c>
      <c r="D171" s="24" t="s">
        <v>928</v>
      </c>
      <c r="E171" s="22"/>
      <c r="F171" s="22"/>
      <c r="G171" s="22"/>
      <c r="H171" s="28"/>
      <c r="I171" s="22">
        <v>14</v>
      </c>
      <c r="J171" s="22"/>
      <c r="K171" s="22"/>
      <c r="L171" s="22"/>
      <c r="M171" s="28"/>
      <c r="N171" s="28"/>
      <c r="O171" s="28"/>
      <c r="P171" s="28"/>
      <c r="Q171" s="28"/>
      <c r="R171" s="28">
        <f t="shared" si="12"/>
        <v>14</v>
      </c>
      <c r="S171" s="28">
        <f t="shared" si="13"/>
        <v>0</v>
      </c>
      <c r="T171" s="28">
        <f t="shared" si="14"/>
        <v>14</v>
      </c>
    </row>
    <row r="172" spans="1:20" s="324" customFormat="1" ht="15.75">
      <c r="A172" s="23">
        <v>97</v>
      </c>
      <c r="B172" s="33" t="s">
        <v>1209</v>
      </c>
      <c r="C172" s="18">
        <v>2012</v>
      </c>
      <c r="D172" s="24" t="s">
        <v>1177</v>
      </c>
      <c r="E172" s="22"/>
      <c r="F172" s="22"/>
      <c r="G172" s="22"/>
      <c r="H172" s="28">
        <v>12</v>
      </c>
      <c r="I172" s="22"/>
      <c r="J172" s="22"/>
      <c r="K172" s="22"/>
      <c r="L172" s="22"/>
      <c r="M172" s="28"/>
      <c r="N172" s="28"/>
      <c r="O172" s="28"/>
      <c r="P172" s="28"/>
      <c r="Q172" s="28"/>
      <c r="R172" s="28">
        <f aca="true" t="shared" si="15" ref="R172:R202">G172+H172+I172+K172+M172+O172+Q172</f>
        <v>12</v>
      </c>
      <c r="S172" s="28">
        <f aca="true" t="shared" si="16" ref="S172:S202">E172+F172+J172+L172+N172+P172</f>
        <v>0</v>
      </c>
      <c r="T172" s="28">
        <f aca="true" t="shared" si="17" ref="T172:T202">R172+S172</f>
        <v>12</v>
      </c>
    </row>
    <row r="173" spans="1:20" s="324" customFormat="1" ht="15.75">
      <c r="A173" s="23">
        <v>98</v>
      </c>
      <c r="B173" s="33" t="s">
        <v>934</v>
      </c>
      <c r="C173" s="18">
        <v>2013</v>
      </c>
      <c r="D173" s="24" t="s">
        <v>928</v>
      </c>
      <c r="E173" s="22"/>
      <c r="F173" s="22"/>
      <c r="G173" s="22"/>
      <c r="H173" s="28"/>
      <c r="I173" s="22">
        <v>12</v>
      </c>
      <c r="J173" s="22"/>
      <c r="K173" s="22"/>
      <c r="L173" s="22"/>
      <c r="M173" s="28"/>
      <c r="N173" s="28"/>
      <c r="O173" s="28"/>
      <c r="P173" s="28"/>
      <c r="Q173" s="28"/>
      <c r="R173" s="28">
        <f t="shared" si="15"/>
        <v>12</v>
      </c>
      <c r="S173" s="28">
        <f t="shared" si="16"/>
        <v>0</v>
      </c>
      <c r="T173" s="28">
        <f t="shared" si="17"/>
        <v>12</v>
      </c>
    </row>
    <row r="174" spans="1:20" s="324" customFormat="1" ht="15.75">
      <c r="A174" s="23">
        <v>99</v>
      </c>
      <c r="B174" s="33" t="s">
        <v>936</v>
      </c>
      <c r="C174" s="18">
        <v>2013</v>
      </c>
      <c r="D174" s="24" t="s">
        <v>928</v>
      </c>
      <c r="E174" s="22"/>
      <c r="F174" s="22"/>
      <c r="G174" s="22"/>
      <c r="H174" s="28"/>
      <c r="I174" s="22">
        <v>10</v>
      </c>
      <c r="J174" s="22"/>
      <c r="K174" s="22"/>
      <c r="L174" s="22"/>
      <c r="M174" s="28"/>
      <c r="N174" s="28"/>
      <c r="O174" s="28"/>
      <c r="P174" s="28"/>
      <c r="Q174" s="28"/>
      <c r="R174" s="28">
        <f t="shared" si="15"/>
        <v>10</v>
      </c>
      <c r="S174" s="28">
        <f t="shared" si="16"/>
        <v>0</v>
      </c>
      <c r="T174" s="28">
        <f t="shared" si="17"/>
        <v>10</v>
      </c>
    </row>
    <row r="175" spans="1:20" s="324" customFormat="1" ht="15.75">
      <c r="A175" s="23">
        <v>100</v>
      </c>
      <c r="B175" s="33" t="s">
        <v>1187</v>
      </c>
      <c r="C175" s="18">
        <v>2013</v>
      </c>
      <c r="D175" s="24" t="s">
        <v>1860</v>
      </c>
      <c r="E175" s="22"/>
      <c r="F175" s="22"/>
      <c r="G175" s="22"/>
      <c r="H175" s="28"/>
      <c r="I175" s="22"/>
      <c r="J175" s="22"/>
      <c r="K175" s="22"/>
      <c r="L175" s="22"/>
      <c r="M175" s="28"/>
      <c r="N175" s="28"/>
      <c r="O175" s="28">
        <v>10</v>
      </c>
      <c r="P175" s="28"/>
      <c r="Q175" s="28"/>
      <c r="R175" s="28">
        <f t="shared" si="15"/>
        <v>10</v>
      </c>
      <c r="S175" s="28">
        <f t="shared" si="16"/>
        <v>0</v>
      </c>
      <c r="T175" s="28">
        <f t="shared" si="17"/>
        <v>10</v>
      </c>
    </row>
    <row r="176" spans="1:20" s="324" customFormat="1" ht="15.75">
      <c r="A176" s="23">
        <v>101</v>
      </c>
      <c r="B176" s="33" t="s">
        <v>938</v>
      </c>
      <c r="C176" s="18">
        <v>2013</v>
      </c>
      <c r="D176" s="24" t="s">
        <v>928</v>
      </c>
      <c r="E176" s="22"/>
      <c r="F176" s="22"/>
      <c r="G176" s="22"/>
      <c r="H176" s="28"/>
      <c r="I176" s="22">
        <v>9</v>
      </c>
      <c r="J176" s="22"/>
      <c r="K176" s="22"/>
      <c r="L176" s="22"/>
      <c r="M176" s="28"/>
      <c r="N176" s="28"/>
      <c r="O176" s="28"/>
      <c r="P176" s="28"/>
      <c r="Q176" s="28"/>
      <c r="R176" s="28">
        <f t="shared" si="15"/>
        <v>9</v>
      </c>
      <c r="S176" s="28">
        <f t="shared" si="16"/>
        <v>0</v>
      </c>
      <c r="T176" s="28">
        <f t="shared" si="17"/>
        <v>9</v>
      </c>
    </row>
    <row r="177" spans="1:20" s="324" customFormat="1" ht="15.75">
      <c r="A177" s="23">
        <v>102</v>
      </c>
      <c r="B177" s="33" t="s">
        <v>940</v>
      </c>
      <c r="C177" s="18">
        <v>2013</v>
      </c>
      <c r="D177" s="24" t="s">
        <v>928</v>
      </c>
      <c r="E177" s="22"/>
      <c r="F177" s="22"/>
      <c r="G177" s="22"/>
      <c r="H177" s="28"/>
      <c r="I177" s="22">
        <v>8</v>
      </c>
      <c r="J177" s="22"/>
      <c r="K177" s="22"/>
      <c r="L177" s="22"/>
      <c r="M177" s="28"/>
      <c r="N177" s="28"/>
      <c r="O177" s="28"/>
      <c r="P177" s="28"/>
      <c r="Q177" s="28"/>
      <c r="R177" s="28">
        <f t="shared" si="15"/>
        <v>8</v>
      </c>
      <c r="S177" s="28">
        <f t="shared" si="16"/>
        <v>0</v>
      </c>
      <c r="T177" s="28">
        <f t="shared" si="17"/>
        <v>8</v>
      </c>
    </row>
    <row r="178" spans="1:20" s="324" customFormat="1" ht="15.75">
      <c r="A178" s="23">
        <v>103</v>
      </c>
      <c r="B178" s="33" t="s">
        <v>942</v>
      </c>
      <c r="C178" s="18">
        <v>2013</v>
      </c>
      <c r="D178" s="24" t="s">
        <v>928</v>
      </c>
      <c r="E178" s="22"/>
      <c r="F178" s="22"/>
      <c r="G178" s="22"/>
      <c r="H178" s="28"/>
      <c r="I178" s="22">
        <v>7</v>
      </c>
      <c r="J178" s="22"/>
      <c r="K178" s="22"/>
      <c r="L178" s="22"/>
      <c r="M178" s="28"/>
      <c r="N178" s="28"/>
      <c r="O178" s="28"/>
      <c r="P178" s="28"/>
      <c r="Q178" s="28"/>
      <c r="R178" s="28">
        <f t="shared" si="15"/>
        <v>7</v>
      </c>
      <c r="S178" s="28">
        <f t="shared" si="16"/>
        <v>0</v>
      </c>
      <c r="T178" s="28">
        <f t="shared" si="17"/>
        <v>7</v>
      </c>
    </row>
    <row r="179" spans="1:20" s="324" customFormat="1" ht="15.75">
      <c r="A179" s="23">
        <v>104</v>
      </c>
      <c r="B179" s="33" t="s">
        <v>2038</v>
      </c>
      <c r="C179" s="18">
        <v>2011</v>
      </c>
      <c r="D179" s="24" t="s">
        <v>2039</v>
      </c>
      <c r="E179" s="22"/>
      <c r="F179" s="22"/>
      <c r="G179" s="22"/>
      <c r="H179" s="28"/>
      <c r="I179" s="22"/>
      <c r="J179" s="22"/>
      <c r="K179" s="22"/>
      <c r="L179" s="22"/>
      <c r="M179" s="28"/>
      <c r="N179" s="28"/>
      <c r="O179" s="28">
        <v>6</v>
      </c>
      <c r="P179" s="28"/>
      <c r="Q179" s="28"/>
      <c r="R179" s="28">
        <f t="shared" si="15"/>
        <v>6</v>
      </c>
      <c r="S179" s="28">
        <f t="shared" si="16"/>
        <v>0</v>
      </c>
      <c r="T179" s="28">
        <f t="shared" si="17"/>
        <v>6</v>
      </c>
    </row>
    <row r="180" spans="1:20" s="324" customFormat="1" ht="15.75">
      <c r="A180" s="23">
        <v>105</v>
      </c>
      <c r="B180" s="33" t="s">
        <v>944</v>
      </c>
      <c r="C180" s="18">
        <v>2013</v>
      </c>
      <c r="D180" s="24" t="s">
        <v>928</v>
      </c>
      <c r="E180" s="22"/>
      <c r="F180" s="22"/>
      <c r="G180" s="22"/>
      <c r="H180" s="28"/>
      <c r="I180" s="22">
        <v>6</v>
      </c>
      <c r="J180" s="22"/>
      <c r="K180" s="22"/>
      <c r="L180" s="22"/>
      <c r="M180" s="28"/>
      <c r="N180" s="28"/>
      <c r="O180" s="28"/>
      <c r="P180" s="28"/>
      <c r="Q180" s="28"/>
      <c r="R180" s="28">
        <f t="shared" si="15"/>
        <v>6</v>
      </c>
      <c r="S180" s="28">
        <f t="shared" si="16"/>
        <v>0</v>
      </c>
      <c r="T180" s="28">
        <f t="shared" si="17"/>
        <v>6</v>
      </c>
    </row>
    <row r="181" spans="1:20" s="324" customFormat="1" ht="15.75">
      <c r="A181" s="23">
        <v>106</v>
      </c>
      <c r="B181" s="33" t="s">
        <v>946</v>
      </c>
      <c r="C181" s="18">
        <v>2013</v>
      </c>
      <c r="D181" s="24" t="s">
        <v>928</v>
      </c>
      <c r="E181" s="22"/>
      <c r="F181" s="22"/>
      <c r="G181" s="22"/>
      <c r="H181" s="28"/>
      <c r="I181" s="22">
        <v>5</v>
      </c>
      <c r="J181" s="22"/>
      <c r="K181" s="22"/>
      <c r="L181" s="22"/>
      <c r="M181" s="28"/>
      <c r="N181" s="28"/>
      <c r="O181" s="28"/>
      <c r="P181" s="28"/>
      <c r="Q181" s="28"/>
      <c r="R181" s="28">
        <f t="shared" si="15"/>
        <v>5</v>
      </c>
      <c r="S181" s="28">
        <f t="shared" si="16"/>
        <v>0</v>
      </c>
      <c r="T181" s="28">
        <f t="shared" si="17"/>
        <v>5</v>
      </c>
    </row>
    <row r="182" spans="1:20" s="324" customFormat="1" ht="15.75">
      <c r="A182" s="23">
        <v>107</v>
      </c>
      <c r="B182" s="33" t="s">
        <v>2040</v>
      </c>
      <c r="C182" s="18">
        <v>2011</v>
      </c>
      <c r="D182" s="24" t="s">
        <v>1910</v>
      </c>
      <c r="E182" s="22"/>
      <c r="F182" s="22"/>
      <c r="G182" s="22"/>
      <c r="H182" s="28"/>
      <c r="I182" s="22"/>
      <c r="J182" s="22"/>
      <c r="K182" s="22"/>
      <c r="L182" s="22"/>
      <c r="M182" s="28"/>
      <c r="N182" s="28"/>
      <c r="O182" s="28">
        <v>5</v>
      </c>
      <c r="P182" s="28"/>
      <c r="Q182" s="28"/>
      <c r="R182" s="28">
        <f t="shared" si="15"/>
        <v>5</v>
      </c>
      <c r="S182" s="28">
        <f t="shared" si="16"/>
        <v>0</v>
      </c>
      <c r="T182" s="28">
        <f t="shared" si="17"/>
        <v>5</v>
      </c>
    </row>
    <row r="183" spans="1:20" s="324" customFormat="1" ht="15.75">
      <c r="A183" s="23">
        <v>108</v>
      </c>
      <c r="B183" s="33" t="s">
        <v>948</v>
      </c>
      <c r="C183" s="18">
        <v>2013</v>
      </c>
      <c r="D183" s="24" t="s">
        <v>928</v>
      </c>
      <c r="E183" s="22"/>
      <c r="F183" s="22"/>
      <c r="G183" s="22"/>
      <c r="H183" s="28"/>
      <c r="I183" s="22">
        <v>4</v>
      </c>
      <c r="J183" s="22"/>
      <c r="K183" s="22"/>
      <c r="L183" s="22"/>
      <c r="M183" s="28"/>
      <c r="N183" s="28"/>
      <c r="O183" s="28"/>
      <c r="P183" s="28"/>
      <c r="Q183" s="28"/>
      <c r="R183" s="28">
        <f t="shared" si="15"/>
        <v>4</v>
      </c>
      <c r="S183" s="28">
        <f t="shared" si="16"/>
        <v>0</v>
      </c>
      <c r="T183" s="28">
        <f t="shared" si="17"/>
        <v>4</v>
      </c>
    </row>
    <row r="184" spans="1:20" s="324" customFormat="1" ht="15.75">
      <c r="A184" s="23">
        <v>109</v>
      </c>
      <c r="B184" s="33" t="s">
        <v>950</v>
      </c>
      <c r="C184" s="18">
        <v>2013</v>
      </c>
      <c r="D184" s="24" t="s">
        <v>928</v>
      </c>
      <c r="E184" s="22"/>
      <c r="F184" s="22"/>
      <c r="G184" s="22"/>
      <c r="H184" s="28"/>
      <c r="I184" s="22">
        <v>3</v>
      </c>
      <c r="J184" s="22"/>
      <c r="K184" s="22"/>
      <c r="L184" s="22"/>
      <c r="M184" s="28"/>
      <c r="N184" s="28"/>
      <c r="O184" s="28"/>
      <c r="P184" s="28"/>
      <c r="Q184" s="28"/>
      <c r="R184" s="28">
        <f t="shared" si="15"/>
        <v>3</v>
      </c>
      <c r="S184" s="28">
        <f t="shared" si="16"/>
        <v>0</v>
      </c>
      <c r="T184" s="28">
        <f t="shared" si="17"/>
        <v>3</v>
      </c>
    </row>
    <row r="185" spans="1:20" s="324" customFormat="1" ht="15.75">
      <c r="A185" s="23">
        <v>110</v>
      </c>
      <c r="B185" s="33" t="s">
        <v>2042</v>
      </c>
      <c r="C185" s="18">
        <v>2012</v>
      </c>
      <c r="D185" s="24" t="s">
        <v>1875</v>
      </c>
      <c r="E185" s="22"/>
      <c r="F185" s="22"/>
      <c r="G185" s="22"/>
      <c r="H185" s="28"/>
      <c r="I185" s="22"/>
      <c r="J185" s="22"/>
      <c r="K185" s="22"/>
      <c r="L185" s="22"/>
      <c r="M185" s="28"/>
      <c r="N185" s="28"/>
      <c r="O185" s="28">
        <v>3</v>
      </c>
      <c r="P185" s="28"/>
      <c r="Q185" s="28"/>
      <c r="R185" s="28">
        <f t="shared" si="15"/>
        <v>3</v>
      </c>
      <c r="S185" s="28">
        <f t="shared" si="16"/>
        <v>0</v>
      </c>
      <c r="T185" s="28">
        <f t="shared" si="17"/>
        <v>3</v>
      </c>
    </row>
    <row r="186" spans="1:20" s="324" customFormat="1" ht="15.75">
      <c r="A186" s="23">
        <v>111</v>
      </c>
      <c r="B186" s="33" t="s">
        <v>476</v>
      </c>
      <c r="C186" s="18">
        <v>2013</v>
      </c>
      <c r="D186" s="24" t="s">
        <v>0</v>
      </c>
      <c r="E186" s="22"/>
      <c r="F186" s="22"/>
      <c r="G186" s="22">
        <v>3</v>
      </c>
      <c r="H186" s="28"/>
      <c r="I186" s="22"/>
      <c r="J186" s="22"/>
      <c r="K186" s="22"/>
      <c r="L186" s="22"/>
      <c r="M186" s="28"/>
      <c r="N186" s="28"/>
      <c r="O186" s="28"/>
      <c r="P186" s="28"/>
      <c r="Q186" s="28"/>
      <c r="R186" s="28">
        <f t="shared" si="15"/>
        <v>3</v>
      </c>
      <c r="S186" s="28">
        <f t="shared" si="16"/>
        <v>0</v>
      </c>
      <c r="T186" s="28">
        <f t="shared" si="17"/>
        <v>3</v>
      </c>
    </row>
    <row r="187" spans="1:20" s="324" customFormat="1" ht="15.75">
      <c r="A187" s="23">
        <v>112</v>
      </c>
      <c r="B187" s="33" t="s">
        <v>440</v>
      </c>
      <c r="C187" s="18">
        <v>2014</v>
      </c>
      <c r="D187" s="24" t="s">
        <v>0</v>
      </c>
      <c r="E187" s="22"/>
      <c r="F187" s="22"/>
      <c r="G187" s="22">
        <v>2</v>
      </c>
      <c r="H187" s="28"/>
      <c r="I187" s="22"/>
      <c r="J187" s="22"/>
      <c r="K187" s="22"/>
      <c r="L187" s="22"/>
      <c r="M187" s="28"/>
      <c r="N187" s="28"/>
      <c r="O187" s="28"/>
      <c r="P187" s="28"/>
      <c r="Q187" s="28"/>
      <c r="R187" s="28">
        <f t="shared" si="15"/>
        <v>2</v>
      </c>
      <c r="S187" s="28">
        <f t="shared" si="16"/>
        <v>0</v>
      </c>
      <c r="T187" s="28">
        <f t="shared" si="17"/>
        <v>2</v>
      </c>
    </row>
    <row r="188" spans="1:20" s="324" customFormat="1" ht="15.75">
      <c r="A188" s="23">
        <v>113</v>
      </c>
      <c r="B188" s="33" t="s">
        <v>952</v>
      </c>
      <c r="C188" s="18">
        <v>2013</v>
      </c>
      <c r="D188" s="24" t="s">
        <v>928</v>
      </c>
      <c r="E188" s="22"/>
      <c r="F188" s="22"/>
      <c r="G188" s="22"/>
      <c r="H188" s="28"/>
      <c r="I188" s="22">
        <v>2</v>
      </c>
      <c r="J188" s="22"/>
      <c r="K188" s="22"/>
      <c r="L188" s="22"/>
      <c r="M188" s="28"/>
      <c r="N188" s="28"/>
      <c r="O188" s="28"/>
      <c r="P188" s="28"/>
      <c r="Q188" s="28"/>
      <c r="R188" s="28">
        <f t="shared" si="15"/>
        <v>2</v>
      </c>
      <c r="S188" s="28">
        <f t="shared" si="16"/>
        <v>0</v>
      </c>
      <c r="T188" s="28">
        <f t="shared" si="17"/>
        <v>2</v>
      </c>
    </row>
    <row r="189" spans="1:20" s="324" customFormat="1" ht="15.75">
      <c r="A189" s="23">
        <v>114</v>
      </c>
      <c r="B189" s="33" t="s">
        <v>968</v>
      </c>
      <c r="C189" s="18">
        <v>2013</v>
      </c>
      <c r="D189" s="24" t="s">
        <v>928</v>
      </c>
      <c r="E189" s="22"/>
      <c r="F189" s="22"/>
      <c r="G189" s="22"/>
      <c r="H189" s="28"/>
      <c r="I189" s="22">
        <v>1</v>
      </c>
      <c r="J189" s="22"/>
      <c r="K189" s="22"/>
      <c r="L189" s="22"/>
      <c r="M189" s="28"/>
      <c r="N189" s="28"/>
      <c r="O189" s="28"/>
      <c r="P189" s="28"/>
      <c r="Q189" s="28"/>
      <c r="R189" s="28">
        <f t="shared" si="15"/>
        <v>1</v>
      </c>
      <c r="S189" s="28">
        <f t="shared" si="16"/>
        <v>0</v>
      </c>
      <c r="T189" s="28">
        <f t="shared" si="17"/>
        <v>1</v>
      </c>
    </row>
    <row r="190" spans="1:20" s="324" customFormat="1" ht="15.75">
      <c r="A190" s="23">
        <v>115</v>
      </c>
      <c r="B190" s="33" t="s">
        <v>964</v>
      </c>
      <c r="C190" s="18">
        <v>2013</v>
      </c>
      <c r="D190" s="24" t="s">
        <v>928</v>
      </c>
      <c r="E190" s="22"/>
      <c r="F190" s="22"/>
      <c r="G190" s="22"/>
      <c r="H190" s="28"/>
      <c r="I190" s="22">
        <v>1</v>
      </c>
      <c r="J190" s="22"/>
      <c r="K190" s="22"/>
      <c r="L190" s="22"/>
      <c r="M190" s="28"/>
      <c r="N190" s="28"/>
      <c r="O190" s="28"/>
      <c r="P190" s="28"/>
      <c r="Q190" s="28"/>
      <c r="R190" s="28">
        <f t="shared" si="15"/>
        <v>1</v>
      </c>
      <c r="S190" s="28">
        <f t="shared" si="16"/>
        <v>0</v>
      </c>
      <c r="T190" s="28">
        <f t="shared" si="17"/>
        <v>1</v>
      </c>
    </row>
    <row r="191" spans="1:20" s="324" customFormat="1" ht="15.75">
      <c r="A191" s="23">
        <v>116</v>
      </c>
      <c r="B191" s="33" t="s">
        <v>954</v>
      </c>
      <c r="C191" s="18">
        <v>2013</v>
      </c>
      <c r="D191" s="24" t="s">
        <v>928</v>
      </c>
      <c r="E191" s="22"/>
      <c r="F191" s="22"/>
      <c r="G191" s="22"/>
      <c r="H191" s="28"/>
      <c r="I191" s="22">
        <v>1</v>
      </c>
      <c r="J191" s="22"/>
      <c r="K191" s="22"/>
      <c r="L191" s="22"/>
      <c r="M191" s="28"/>
      <c r="N191" s="28"/>
      <c r="O191" s="28"/>
      <c r="P191" s="28"/>
      <c r="Q191" s="28"/>
      <c r="R191" s="28">
        <f t="shared" si="15"/>
        <v>1</v>
      </c>
      <c r="S191" s="28">
        <f t="shared" si="16"/>
        <v>0</v>
      </c>
      <c r="T191" s="28">
        <f t="shared" si="17"/>
        <v>1</v>
      </c>
    </row>
    <row r="192" spans="1:20" s="324" customFormat="1" ht="15.75">
      <c r="A192" s="23">
        <v>117</v>
      </c>
      <c r="B192" s="33" t="s">
        <v>2045</v>
      </c>
      <c r="C192" s="18">
        <v>2012</v>
      </c>
      <c r="D192" s="24" t="s">
        <v>1875</v>
      </c>
      <c r="E192" s="22"/>
      <c r="F192" s="22"/>
      <c r="G192" s="22"/>
      <c r="H192" s="28"/>
      <c r="I192" s="22"/>
      <c r="J192" s="22"/>
      <c r="K192" s="22"/>
      <c r="L192" s="22"/>
      <c r="M192" s="28"/>
      <c r="N192" s="28"/>
      <c r="O192" s="28">
        <v>1</v>
      </c>
      <c r="P192" s="28"/>
      <c r="Q192" s="28"/>
      <c r="R192" s="28">
        <f t="shared" si="15"/>
        <v>1</v>
      </c>
      <c r="S192" s="28">
        <f t="shared" si="16"/>
        <v>0</v>
      </c>
      <c r="T192" s="28">
        <f t="shared" si="17"/>
        <v>1</v>
      </c>
    </row>
    <row r="193" spans="1:20" s="324" customFormat="1" ht="15.75">
      <c r="A193" s="23">
        <v>118</v>
      </c>
      <c r="B193" s="33" t="s">
        <v>972</v>
      </c>
      <c r="C193" s="18">
        <v>2013</v>
      </c>
      <c r="D193" s="24" t="s">
        <v>928</v>
      </c>
      <c r="E193" s="22"/>
      <c r="F193" s="22"/>
      <c r="G193" s="22"/>
      <c r="H193" s="28"/>
      <c r="I193" s="22">
        <v>1</v>
      </c>
      <c r="J193" s="22"/>
      <c r="K193" s="22"/>
      <c r="L193" s="22"/>
      <c r="M193" s="28"/>
      <c r="N193" s="28"/>
      <c r="O193" s="28"/>
      <c r="P193" s="28"/>
      <c r="Q193" s="28"/>
      <c r="R193" s="28">
        <f t="shared" si="15"/>
        <v>1</v>
      </c>
      <c r="S193" s="28">
        <f t="shared" si="16"/>
        <v>0</v>
      </c>
      <c r="T193" s="28">
        <f t="shared" si="17"/>
        <v>1</v>
      </c>
    </row>
    <row r="194" spans="1:20" s="324" customFormat="1" ht="15.75">
      <c r="A194" s="23">
        <v>119</v>
      </c>
      <c r="B194" s="33" t="s">
        <v>2047</v>
      </c>
      <c r="C194" s="18">
        <v>2011</v>
      </c>
      <c r="D194" s="24" t="s">
        <v>1860</v>
      </c>
      <c r="E194" s="22"/>
      <c r="F194" s="22"/>
      <c r="G194" s="22"/>
      <c r="H194" s="28"/>
      <c r="I194" s="22"/>
      <c r="J194" s="22"/>
      <c r="K194" s="22"/>
      <c r="L194" s="22"/>
      <c r="M194" s="28"/>
      <c r="N194" s="28"/>
      <c r="O194" s="28">
        <v>1</v>
      </c>
      <c r="P194" s="28"/>
      <c r="Q194" s="28"/>
      <c r="R194" s="28">
        <f t="shared" si="15"/>
        <v>1</v>
      </c>
      <c r="S194" s="28">
        <f t="shared" si="16"/>
        <v>0</v>
      </c>
      <c r="T194" s="28">
        <f t="shared" si="17"/>
        <v>1</v>
      </c>
    </row>
    <row r="195" spans="1:20" s="324" customFormat="1" ht="15.75">
      <c r="A195" s="23">
        <v>120</v>
      </c>
      <c r="B195" s="33" t="s">
        <v>966</v>
      </c>
      <c r="C195" s="18">
        <v>2013</v>
      </c>
      <c r="D195" s="24" t="s">
        <v>928</v>
      </c>
      <c r="E195" s="22"/>
      <c r="F195" s="22"/>
      <c r="G195" s="22"/>
      <c r="H195" s="28"/>
      <c r="I195" s="22">
        <v>1</v>
      </c>
      <c r="J195" s="22"/>
      <c r="K195" s="22"/>
      <c r="L195" s="22"/>
      <c r="M195" s="28"/>
      <c r="N195" s="28"/>
      <c r="O195" s="28"/>
      <c r="P195" s="28"/>
      <c r="Q195" s="28"/>
      <c r="R195" s="28">
        <f t="shared" si="15"/>
        <v>1</v>
      </c>
      <c r="S195" s="28">
        <f t="shared" si="16"/>
        <v>0</v>
      </c>
      <c r="T195" s="28">
        <f t="shared" si="17"/>
        <v>1</v>
      </c>
    </row>
    <row r="196" spans="1:20" s="324" customFormat="1" ht="15.75">
      <c r="A196" s="23">
        <v>121</v>
      </c>
      <c r="B196" s="33" t="s">
        <v>956</v>
      </c>
      <c r="C196" s="18">
        <v>2012</v>
      </c>
      <c r="D196" s="24" t="s">
        <v>2</v>
      </c>
      <c r="E196" s="22"/>
      <c r="F196" s="22"/>
      <c r="G196" s="22"/>
      <c r="H196" s="28"/>
      <c r="I196" s="22">
        <v>1</v>
      </c>
      <c r="J196" s="22"/>
      <c r="K196" s="22"/>
      <c r="L196" s="22"/>
      <c r="M196" s="28"/>
      <c r="N196" s="28"/>
      <c r="O196" s="28"/>
      <c r="P196" s="28"/>
      <c r="Q196" s="28"/>
      <c r="R196" s="28">
        <f t="shared" si="15"/>
        <v>1</v>
      </c>
      <c r="S196" s="28">
        <f t="shared" si="16"/>
        <v>0</v>
      </c>
      <c r="T196" s="28">
        <f t="shared" si="17"/>
        <v>1</v>
      </c>
    </row>
    <row r="197" spans="1:20" s="324" customFormat="1" ht="15.75">
      <c r="A197" s="23">
        <v>122</v>
      </c>
      <c r="B197" s="33" t="s">
        <v>962</v>
      </c>
      <c r="C197" s="18">
        <v>2013</v>
      </c>
      <c r="D197" s="24" t="s">
        <v>928</v>
      </c>
      <c r="E197" s="22"/>
      <c r="F197" s="22"/>
      <c r="G197" s="22"/>
      <c r="H197" s="28"/>
      <c r="I197" s="22">
        <v>1</v>
      </c>
      <c r="J197" s="22"/>
      <c r="K197" s="22"/>
      <c r="L197" s="22"/>
      <c r="M197" s="28"/>
      <c r="N197" s="28"/>
      <c r="O197" s="28"/>
      <c r="P197" s="28"/>
      <c r="Q197" s="28"/>
      <c r="R197" s="28">
        <f t="shared" si="15"/>
        <v>1</v>
      </c>
      <c r="S197" s="28">
        <f t="shared" si="16"/>
        <v>0</v>
      </c>
      <c r="T197" s="28">
        <f t="shared" si="17"/>
        <v>1</v>
      </c>
    </row>
    <row r="198" spans="1:20" s="324" customFormat="1" ht="15.75">
      <c r="A198" s="23">
        <v>123</v>
      </c>
      <c r="B198" s="33" t="s">
        <v>2051</v>
      </c>
      <c r="C198" s="18">
        <v>2011</v>
      </c>
      <c r="D198" s="24" t="s">
        <v>1860</v>
      </c>
      <c r="E198" s="22"/>
      <c r="F198" s="22"/>
      <c r="G198" s="22"/>
      <c r="H198" s="28"/>
      <c r="I198" s="22"/>
      <c r="J198" s="22"/>
      <c r="K198" s="22"/>
      <c r="L198" s="22"/>
      <c r="M198" s="28"/>
      <c r="N198" s="28"/>
      <c r="O198" s="28">
        <v>1</v>
      </c>
      <c r="P198" s="28"/>
      <c r="Q198" s="28"/>
      <c r="R198" s="28">
        <f t="shared" si="15"/>
        <v>1</v>
      </c>
      <c r="S198" s="28">
        <f t="shared" si="16"/>
        <v>0</v>
      </c>
      <c r="T198" s="28">
        <f t="shared" si="17"/>
        <v>1</v>
      </c>
    </row>
    <row r="199" spans="1:20" s="324" customFormat="1" ht="15.75">
      <c r="A199" s="23">
        <v>124</v>
      </c>
      <c r="B199" s="33" t="s">
        <v>960</v>
      </c>
      <c r="C199" s="18">
        <v>2013</v>
      </c>
      <c r="D199" s="24" t="s">
        <v>928</v>
      </c>
      <c r="E199" s="22"/>
      <c r="F199" s="22"/>
      <c r="G199" s="22"/>
      <c r="H199" s="28"/>
      <c r="I199" s="22">
        <v>1</v>
      </c>
      <c r="J199" s="22"/>
      <c r="K199" s="22"/>
      <c r="L199" s="22"/>
      <c r="M199" s="28"/>
      <c r="N199" s="28"/>
      <c r="O199" s="28"/>
      <c r="P199" s="28"/>
      <c r="Q199" s="28"/>
      <c r="R199" s="28">
        <f t="shared" si="15"/>
        <v>1</v>
      </c>
      <c r="S199" s="28">
        <f t="shared" si="16"/>
        <v>0</v>
      </c>
      <c r="T199" s="28">
        <f t="shared" si="17"/>
        <v>1</v>
      </c>
    </row>
    <row r="200" spans="1:20" s="324" customFormat="1" ht="15.75">
      <c r="A200" s="23">
        <v>125</v>
      </c>
      <c r="B200" s="33" t="s">
        <v>2049</v>
      </c>
      <c r="C200" s="18">
        <v>2012</v>
      </c>
      <c r="D200" s="24" t="s">
        <v>1860</v>
      </c>
      <c r="E200" s="22"/>
      <c r="F200" s="22"/>
      <c r="G200" s="22"/>
      <c r="H200" s="28"/>
      <c r="I200" s="22"/>
      <c r="J200" s="22"/>
      <c r="K200" s="22"/>
      <c r="L200" s="22"/>
      <c r="M200" s="28"/>
      <c r="N200" s="28"/>
      <c r="O200" s="28">
        <v>1</v>
      </c>
      <c r="P200" s="28"/>
      <c r="Q200" s="28"/>
      <c r="R200" s="28">
        <f t="shared" si="15"/>
        <v>1</v>
      </c>
      <c r="S200" s="28">
        <f t="shared" si="16"/>
        <v>0</v>
      </c>
      <c r="T200" s="28">
        <f t="shared" si="17"/>
        <v>1</v>
      </c>
    </row>
    <row r="201" spans="1:20" s="324" customFormat="1" ht="15.75">
      <c r="A201" s="23">
        <v>126</v>
      </c>
      <c r="B201" s="33" t="s">
        <v>970</v>
      </c>
      <c r="C201" s="18">
        <v>2013</v>
      </c>
      <c r="D201" s="24" t="s">
        <v>928</v>
      </c>
      <c r="E201" s="22"/>
      <c r="F201" s="22"/>
      <c r="G201" s="22"/>
      <c r="H201" s="28"/>
      <c r="I201" s="22">
        <v>1</v>
      </c>
      <c r="J201" s="22"/>
      <c r="K201" s="22"/>
      <c r="L201" s="22"/>
      <c r="M201" s="28"/>
      <c r="N201" s="28"/>
      <c r="O201" s="28"/>
      <c r="P201" s="28"/>
      <c r="Q201" s="28"/>
      <c r="R201" s="28">
        <f t="shared" si="15"/>
        <v>1</v>
      </c>
      <c r="S201" s="28">
        <f t="shared" si="16"/>
        <v>0</v>
      </c>
      <c r="T201" s="28">
        <f t="shared" si="17"/>
        <v>1</v>
      </c>
    </row>
    <row r="202" spans="1:20" s="324" customFormat="1" ht="15.75">
      <c r="A202" s="23">
        <v>127</v>
      </c>
      <c r="B202" s="33" t="s">
        <v>958</v>
      </c>
      <c r="C202" s="18">
        <v>2013</v>
      </c>
      <c r="D202" s="24" t="s">
        <v>928</v>
      </c>
      <c r="E202" s="22"/>
      <c r="F202" s="22"/>
      <c r="G202" s="22"/>
      <c r="H202" s="28"/>
      <c r="I202" s="22">
        <v>1</v>
      </c>
      <c r="J202" s="22"/>
      <c r="K202" s="22"/>
      <c r="L202" s="22"/>
      <c r="M202" s="28"/>
      <c r="N202" s="28"/>
      <c r="O202" s="28"/>
      <c r="P202" s="28"/>
      <c r="Q202" s="28"/>
      <c r="R202" s="28">
        <f t="shared" si="15"/>
        <v>1</v>
      </c>
      <c r="S202" s="28">
        <f t="shared" si="16"/>
        <v>0</v>
      </c>
      <c r="T202" s="28">
        <f t="shared" si="17"/>
        <v>1</v>
      </c>
    </row>
    <row r="203" spans="1:13" s="42" customFormat="1" ht="15.75">
      <c r="A203" s="16"/>
      <c r="B203" s="16"/>
      <c r="C203" s="16"/>
      <c r="D203" s="16"/>
      <c r="E203" s="16"/>
      <c r="F203" s="16"/>
      <c r="G203" s="16"/>
      <c r="H203" s="16"/>
      <c r="I203" s="16"/>
      <c r="J203" s="15"/>
      <c r="K203" s="15"/>
      <c r="L203" s="15"/>
      <c r="M203" s="15"/>
    </row>
    <row r="204" spans="1:6" ht="20.25">
      <c r="A204" s="363" t="s">
        <v>10</v>
      </c>
      <c r="B204" s="326"/>
      <c r="C204" s="325" t="s">
        <v>2136</v>
      </c>
      <c r="D204" s="327"/>
      <c r="E204" s="325" t="s">
        <v>110</v>
      </c>
      <c r="F204" s="326"/>
    </row>
    <row r="205" spans="1:20" s="41" customFormat="1" ht="100.5" customHeight="1">
      <c r="A205" s="12" t="s">
        <v>3</v>
      </c>
      <c r="B205" s="25" t="s">
        <v>26</v>
      </c>
      <c r="C205" s="25" t="s">
        <v>28</v>
      </c>
      <c r="D205" s="25" t="s">
        <v>36</v>
      </c>
      <c r="E205" s="152" t="s">
        <v>611</v>
      </c>
      <c r="F205" s="152" t="s">
        <v>612</v>
      </c>
      <c r="G205" s="152" t="s">
        <v>613</v>
      </c>
      <c r="H205" s="152" t="s">
        <v>614</v>
      </c>
      <c r="I205" s="152" t="s">
        <v>658</v>
      </c>
      <c r="J205" s="152" t="s">
        <v>659</v>
      </c>
      <c r="K205" s="152" t="s">
        <v>660</v>
      </c>
      <c r="L205" s="152" t="s">
        <v>661</v>
      </c>
      <c r="M205" s="152" t="s">
        <v>1453</v>
      </c>
      <c r="N205" s="152" t="s">
        <v>662</v>
      </c>
      <c r="O205" s="152" t="s">
        <v>1856</v>
      </c>
      <c r="P205" s="152" t="s">
        <v>1855</v>
      </c>
      <c r="Q205" s="152" t="s">
        <v>663</v>
      </c>
      <c r="R205" s="152" t="s">
        <v>608</v>
      </c>
      <c r="S205" s="152" t="s">
        <v>609</v>
      </c>
      <c r="T205" s="152" t="s">
        <v>610</v>
      </c>
    </row>
    <row r="206" spans="1:20" s="324" customFormat="1" ht="15.75">
      <c r="A206" s="23">
        <v>1</v>
      </c>
      <c r="B206" s="33" t="s">
        <v>48</v>
      </c>
      <c r="C206" s="18">
        <v>2008</v>
      </c>
      <c r="D206" s="24" t="s">
        <v>1</v>
      </c>
      <c r="E206" s="22">
        <v>60</v>
      </c>
      <c r="F206" s="22">
        <v>48</v>
      </c>
      <c r="G206" s="22">
        <v>40</v>
      </c>
      <c r="H206" s="28">
        <v>40</v>
      </c>
      <c r="I206" s="22">
        <v>60</v>
      </c>
      <c r="J206" s="22">
        <v>60</v>
      </c>
      <c r="K206" s="22">
        <v>38</v>
      </c>
      <c r="L206" s="22">
        <v>54</v>
      </c>
      <c r="M206" s="28">
        <v>43</v>
      </c>
      <c r="N206" s="28">
        <v>60</v>
      </c>
      <c r="O206" s="28">
        <v>40</v>
      </c>
      <c r="P206" s="28">
        <v>60</v>
      </c>
      <c r="Q206" s="28"/>
      <c r="R206" s="28">
        <f aca="true" t="shared" si="18" ref="R206:R237">G206+H206+I206+K206+M206+O206+Q206</f>
        <v>261</v>
      </c>
      <c r="S206" s="28">
        <f aca="true" t="shared" si="19" ref="S206:S237">E206+F206+J206+L206+N206+P206</f>
        <v>342</v>
      </c>
      <c r="T206" s="28">
        <f aca="true" t="shared" si="20" ref="T206:T237">R206+S206</f>
        <v>603</v>
      </c>
    </row>
    <row r="207" spans="1:20" s="324" customFormat="1" ht="15.75">
      <c r="A207" s="23">
        <v>2</v>
      </c>
      <c r="B207" s="33" t="s">
        <v>85</v>
      </c>
      <c r="C207" s="18">
        <v>2008</v>
      </c>
      <c r="D207" s="24" t="s">
        <v>1</v>
      </c>
      <c r="E207" s="22">
        <v>54</v>
      </c>
      <c r="F207" s="22">
        <v>54</v>
      </c>
      <c r="G207" s="22">
        <v>38</v>
      </c>
      <c r="H207" s="28">
        <v>60</v>
      </c>
      <c r="I207" s="22">
        <v>48</v>
      </c>
      <c r="J207" s="22">
        <v>48</v>
      </c>
      <c r="K207" s="22">
        <v>43</v>
      </c>
      <c r="L207" s="22">
        <v>48</v>
      </c>
      <c r="M207" s="28">
        <v>40</v>
      </c>
      <c r="N207" s="28">
        <v>43</v>
      </c>
      <c r="O207" s="28">
        <v>38</v>
      </c>
      <c r="P207" s="28">
        <v>54</v>
      </c>
      <c r="Q207" s="28"/>
      <c r="R207" s="28">
        <f t="shared" si="18"/>
        <v>267</v>
      </c>
      <c r="S207" s="28">
        <f t="shared" si="19"/>
        <v>301</v>
      </c>
      <c r="T207" s="28">
        <f t="shared" si="20"/>
        <v>568</v>
      </c>
    </row>
    <row r="208" spans="1:20" s="324" customFormat="1" ht="15.75">
      <c r="A208" s="23">
        <v>3</v>
      </c>
      <c r="B208" s="33" t="s">
        <v>160</v>
      </c>
      <c r="C208" s="18">
        <v>2009</v>
      </c>
      <c r="D208" s="24" t="s">
        <v>1</v>
      </c>
      <c r="E208" s="22">
        <v>34</v>
      </c>
      <c r="F208" s="22">
        <v>34</v>
      </c>
      <c r="G208" s="22">
        <v>24</v>
      </c>
      <c r="H208" s="28">
        <v>28</v>
      </c>
      <c r="I208" s="22">
        <v>34</v>
      </c>
      <c r="J208" s="22">
        <v>34</v>
      </c>
      <c r="K208" s="22">
        <v>34</v>
      </c>
      <c r="L208" s="22">
        <v>36</v>
      </c>
      <c r="M208" s="28">
        <v>30</v>
      </c>
      <c r="N208" s="28">
        <v>34</v>
      </c>
      <c r="O208" s="28">
        <v>10</v>
      </c>
      <c r="P208" s="28"/>
      <c r="Q208" s="28"/>
      <c r="R208" s="28">
        <f t="shared" si="18"/>
        <v>160</v>
      </c>
      <c r="S208" s="28">
        <f t="shared" si="19"/>
        <v>172</v>
      </c>
      <c r="T208" s="28">
        <f t="shared" si="20"/>
        <v>332</v>
      </c>
    </row>
    <row r="209" spans="1:20" s="324" customFormat="1" ht="15.75">
      <c r="A209" s="23">
        <v>4</v>
      </c>
      <c r="B209" s="33" t="s">
        <v>43</v>
      </c>
      <c r="C209" s="18">
        <v>2008</v>
      </c>
      <c r="D209" s="24" t="s">
        <v>896</v>
      </c>
      <c r="E209" s="22"/>
      <c r="F209" s="22"/>
      <c r="G209" s="22">
        <v>54</v>
      </c>
      <c r="H209" s="28"/>
      <c r="I209" s="22">
        <v>60</v>
      </c>
      <c r="J209" s="22"/>
      <c r="K209" s="22">
        <v>54</v>
      </c>
      <c r="L209" s="22"/>
      <c r="M209" s="28">
        <v>60</v>
      </c>
      <c r="N209" s="28"/>
      <c r="O209" s="28">
        <v>60</v>
      </c>
      <c r="P209" s="28"/>
      <c r="Q209" s="28"/>
      <c r="R209" s="28">
        <f t="shared" si="18"/>
        <v>288</v>
      </c>
      <c r="S209" s="28">
        <f t="shared" si="19"/>
        <v>0</v>
      </c>
      <c r="T209" s="28">
        <f t="shared" si="20"/>
        <v>288</v>
      </c>
    </row>
    <row r="210" spans="1:20" s="324" customFormat="1" ht="15.75">
      <c r="A210" s="23">
        <v>5</v>
      </c>
      <c r="B210" s="33" t="s">
        <v>170</v>
      </c>
      <c r="C210" s="18">
        <v>2008</v>
      </c>
      <c r="D210" s="24" t="s">
        <v>1</v>
      </c>
      <c r="E210" s="22">
        <v>43</v>
      </c>
      <c r="F210" s="22">
        <v>36</v>
      </c>
      <c r="G210" s="22">
        <v>22</v>
      </c>
      <c r="H210" s="28">
        <v>6</v>
      </c>
      <c r="I210" s="22"/>
      <c r="J210" s="22"/>
      <c r="K210" s="22">
        <v>32</v>
      </c>
      <c r="L210" s="22">
        <v>40</v>
      </c>
      <c r="M210" s="28">
        <v>28</v>
      </c>
      <c r="N210" s="28">
        <v>31</v>
      </c>
      <c r="O210" s="28">
        <v>3</v>
      </c>
      <c r="P210" s="28">
        <v>43</v>
      </c>
      <c r="Q210" s="28"/>
      <c r="R210" s="28">
        <f t="shared" si="18"/>
        <v>91</v>
      </c>
      <c r="S210" s="28">
        <f t="shared" si="19"/>
        <v>193</v>
      </c>
      <c r="T210" s="28">
        <f t="shared" si="20"/>
        <v>284</v>
      </c>
    </row>
    <row r="211" spans="1:20" s="324" customFormat="1" ht="15.75">
      <c r="A211" s="23">
        <v>6</v>
      </c>
      <c r="B211" s="33" t="s">
        <v>158</v>
      </c>
      <c r="C211" s="18">
        <v>2008</v>
      </c>
      <c r="D211" s="24" t="s">
        <v>1</v>
      </c>
      <c r="E211" s="22">
        <v>40</v>
      </c>
      <c r="F211" s="22">
        <v>43</v>
      </c>
      <c r="G211" s="22"/>
      <c r="H211" s="28"/>
      <c r="I211" s="22"/>
      <c r="J211" s="22"/>
      <c r="K211" s="22">
        <v>30</v>
      </c>
      <c r="L211" s="22">
        <v>43</v>
      </c>
      <c r="M211" s="28">
        <v>24</v>
      </c>
      <c r="N211" s="28">
        <v>48</v>
      </c>
      <c r="O211" s="28">
        <v>1</v>
      </c>
      <c r="P211" s="28">
        <v>48</v>
      </c>
      <c r="Q211" s="28"/>
      <c r="R211" s="28">
        <f t="shared" si="18"/>
        <v>55</v>
      </c>
      <c r="S211" s="28">
        <f t="shared" si="19"/>
        <v>222</v>
      </c>
      <c r="T211" s="28">
        <f t="shared" si="20"/>
        <v>277</v>
      </c>
    </row>
    <row r="212" spans="1:20" s="324" customFormat="1" ht="15.75">
      <c r="A212" s="23">
        <v>7</v>
      </c>
      <c r="B212" s="33" t="s">
        <v>61</v>
      </c>
      <c r="C212" s="18">
        <v>2009</v>
      </c>
      <c r="D212" s="24" t="s">
        <v>1</v>
      </c>
      <c r="E212" s="22">
        <v>38</v>
      </c>
      <c r="F212" s="22"/>
      <c r="G212" s="22">
        <v>31</v>
      </c>
      <c r="H212" s="28"/>
      <c r="I212" s="22"/>
      <c r="J212" s="22"/>
      <c r="K212" s="22">
        <v>36</v>
      </c>
      <c r="L212" s="22">
        <v>38</v>
      </c>
      <c r="M212" s="28">
        <v>32</v>
      </c>
      <c r="N212" s="28">
        <v>36</v>
      </c>
      <c r="O212" s="28"/>
      <c r="P212" s="28"/>
      <c r="Q212" s="28"/>
      <c r="R212" s="28">
        <f t="shared" si="18"/>
        <v>99</v>
      </c>
      <c r="S212" s="28">
        <f t="shared" si="19"/>
        <v>112</v>
      </c>
      <c r="T212" s="28">
        <f t="shared" si="20"/>
        <v>211</v>
      </c>
    </row>
    <row r="213" spans="1:20" s="324" customFormat="1" ht="15.75">
      <c r="A213" s="23">
        <v>8</v>
      </c>
      <c r="B213" s="33" t="s">
        <v>1254</v>
      </c>
      <c r="C213" s="18">
        <v>2009</v>
      </c>
      <c r="D213" s="24" t="s">
        <v>897</v>
      </c>
      <c r="E213" s="22"/>
      <c r="F213" s="22"/>
      <c r="G213" s="22"/>
      <c r="H213" s="28">
        <v>38</v>
      </c>
      <c r="I213" s="22">
        <v>54</v>
      </c>
      <c r="J213" s="22">
        <v>54</v>
      </c>
      <c r="K213" s="22"/>
      <c r="L213" s="22"/>
      <c r="M213" s="28"/>
      <c r="N213" s="28">
        <v>30</v>
      </c>
      <c r="O213" s="28">
        <v>31</v>
      </c>
      <c r="P213" s="28"/>
      <c r="Q213" s="28"/>
      <c r="R213" s="28">
        <f t="shared" si="18"/>
        <v>123</v>
      </c>
      <c r="S213" s="28">
        <f t="shared" si="19"/>
        <v>84</v>
      </c>
      <c r="T213" s="28">
        <f t="shared" si="20"/>
        <v>207</v>
      </c>
    </row>
    <row r="214" spans="1:20" s="324" customFormat="1" ht="15.75">
      <c r="A214" s="23">
        <v>9</v>
      </c>
      <c r="B214" s="33" t="s">
        <v>1090</v>
      </c>
      <c r="C214" s="18">
        <v>2009</v>
      </c>
      <c r="D214" s="24" t="s">
        <v>897</v>
      </c>
      <c r="E214" s="22"/>
      <c r="F214" s="22"/>
      <c r="G214" s="22"/>
      <c r="H214" s="28">
        <v>12</v>
      </c>
      <c r="I214" s="22">
        <v>36</v>
      </c>
      <c r="J214" s="22">
        <v>36</v>
      </c>
      <c r="K214" s="22"/>
      <c r="L214" s="22"/>
      <c r="M214" s="28">
        <v>38</v>
      </c>
      <c r="N214" s="28"/>
      <c r="O214" s="28">
        <v>9</v>
      </c>
      <c r="P214" s="28">
        <v>34</v>
      </c>
      <c r="Q214" s="28"/>
      <c r="R214" s="28">
        <f t="shared" si="18"/>
        <v>95</v>
      </c>
      <c r="S214" s="28">
        <f t="shared" si="19"/>
        <v>70</v>
      </c>
      <c r="T214" s="28">
        <f t="shared" si="20"/>
        <v>165</v>
      </c>
    </row>
    <row r="215" spans="1:20" s="324" customFormat="1" ht="15.75">
      <c r="A215" s="23">
        <v>10</v>
      </c>
      <c r="B215" s="33" t="s">
        <v>40</v>
      </c>
      <c r="C215" s="18">
        <v>2008</v>
      </c>
      <c r="D215" s="24" t="s">
        <v>90</v>
      </c>
      <c r="E215" s="22"/>
      <c r="F215" s="22">
        <v>60</v>
      </c>
      <c r="G215" s="22"/>
      <c r="H215" s="28"/>
      <c r="I215" s="22"/>
      <c r="J215" s="22"/>
      <c r="K215" s="22">
        <v>40</v>
      </c>
      <c r="L215" s="22">
        <v>60</v>
      </c>
      <c r="M215" s="28"/>
      <c r="N215" s="28"/>
      <c r="O215" s="28"/>
      <c r="P215" s="28"/>
      <c r="Q215" s="28"/>
      <c r="R215" s="28">
        <f t="shared" si="18"/>
        <v>40</v>
      </c>
      <c r="S215" s="28">
        <f t="shared" si="19"/>
        <v>120</v>
      </c>
      <c r="T215" s="28">
        <f t="shared" si="20"/>
        <v>160</v>
      </c>
    </row>
    <row r="216" spans="1:20" s="324" customFormat="1" ht="15.75">
      <c r="A216" s="23">
        <v>11</v>
      </c>
      <c r="B216" s="33" t="s">
        <v>976</v>
      </c>
      <c r="C216" s="18">
        <v>2008</v>
      </c>
      <c r="D216" s="24" t="s">
        <v>977</v>
      </c>
      <c r="E216" s="22"/>
      <c r="F216" s="22"/>
      <c r="G216" s="22"/>
      <c r="H216" s="28"/>
      <c r="I216" s="22">
        <v>54</v>
      </c>
      <c r="J216" s="22"/>
      <c r="K216" s="22"/>
      <c r="L216" s="22"/>
      <c r="M216" s="28">
        <v>54</v>
      </c>
      <c r="N216" s="28"/>
      <c r="O216" s="28">
        <v>36</v>
      </c>
      <c r="P216" s="28"/>
      <c r="Q216" s="28"/>
      <c r="R216" s="28">
        <f t="shared" si="18"/>
        <v>144</v>
      </c>
      <c r="S216" s="28">
        <f t="shared" si="19"/>
        <v>0</v>
      </c>
      <c r="T216" s="28">
        <f t="shared" si="20"/>
        <v>144</v>
      </c>
    </row>
    <row r="217" spans="1:20" s="324" customFormat="1" ht="15.75">
      <c r="A217" s="23">
        <v>12</v>
      </c>
      <c r="B217" s="33" t="s">
        <v>1093</v>
      </c>
      <c r="C217" s="18">
        <v>2009</v>
      </c>
      <c r="D217" s="24" t="s">
        <v>896</v>
      </c>
      <c r="E217" s="22">
        <v>32</v>
      </c>
      <c r="F217" s="22">
        <v>32</v>
      </c>
      <c r="G217" s="22">
        <v>9</v>
      </c>
      <c r="H217" s="28"/>
      <c r="I217" s="22">
        <v>32</v>
      </c>
      <c r="J217" s="22">
        <v>32</v>
      </c>
      <c r="K217" s="22"/>
      <c r="L217" s="22"/>
      <c r="M217" s="28"/>
      <c r="N217" s="28"/>
      <c r="O217" s="28"/>
      <c r="P217" s="28"/>
      <c r="Q217" s="28"/>
      <c r="R217" s="28">
        <f t="shared" si="18"/>
        <v>41</v>
      </c>
      <c r="S217" s="28">
        <f t="shared" si="19"/>
        <v>96</v>
      </c>
      <c r="T217" s="28">
        <f t="shared" si="20"/>
        <v>137</v>
      </c>
    </row>
    <row r="218" spans="1:20" s="324" customFormat="1" ht="15.75">
      <c r="A218" s="23">
        <v>13</v>
      </c>
      <c r="B218" s="33" t="s">
        <v>1097</v>
      </c>
      <c r="C218" s="18"/>
      <c r="D218" s="24" t="s">
        <v>897</v>
      </c>
      <c r="E218" s="22"/>
      <c r="F218" s="22"/>
      <c r="G218" s="22"/>
      <c r="H218" s="28"/>
      <c r="I218" s="22">
        <v>31</v>
      </c>
      <c r="J218" s="22">
        <v>31</v>
      </c>
      <c r="K218" s="22"/>
      <c r="L218" s="22"/>
      <c r="M218" s="28"/>
      <c r="N218" s="28">
        <v>38</v>
      </c>
      <c r="O218" s="28"/>
      <c r="P218" s="28">
        <v>36</v>
      </c>
      <c r="Q218" s="28"/>
      <c r="R218" s="28">
        <f t="shared" si="18"/>
        <v>31</v>
      </c>
      <c r="S218" s="28">
        <f t="shared" si="19"/>
        <v>105</v>
      </c>
      <c r="T218" s="28">
        <f t="shared" si="20"/>
        <v>136</v>
      </c>
    </row>
    <row r="219" spans="1:20" s="324" customFormat="1" ht="15.75">
      <c r="A219" s="23">
        <v>14</v>
      </c>
      <c r="B219" s="33" t="s">
        <v>1096</v>
      </c>
      <c r="C219" s="18">
        <v>2009</v>
      </c>
      <c r="D219" s="24" t="s">
        <v>897</v>
      </c>
      <c r="E219" s="22"/>
      <c r="F219" s="22"/>
      <c r="G219" s="22"/>
      <c r="H219" s="28">
        <v>18</v>
      </c>
      <c r="I219" s="22">
        <v>38</v>
      </c>
      <c r="J219" s="22">
        <v>38</v>
      </c>
      <c r="K219" s="22"/>
      <c r="L219" s="22"/>
      <c r="M219" s="28">
        <v>34</v>
      </c>
      <c r="N219" s="28"/>
      <c r="O219" s="28">
        <v>8</v>
      </c>
      <c r="P219" s="28"/>
      <c r="Q219" s="28"/>
      <c r="R219" s="28">
        <f t="shared" si="18"/>
        <v>98</v>
      </c>
      <c r="S219" s="28">
        <f t="shared" si="19"/>
        <v>38</v>
      </c>
      <c r="T219" s="28">
        <f t="shared" si="20"/>
        <v>136</v>
      </c>
    </row>
    <row r="220" spans="1:20" s="324" customFormat="1" ht="15.75">
      <c r="A220" s="23">
        <v>15</v>
      </c>
      <c r="B220" s="33" t="s">
        <v>1085</v>
      </c>
      <c r="C220" s="18">
        <v>2009</v>
      </c>
      <c r="D220" s="24" t="s">
        <v>897</v>
      </c>
      <c r="E220" s="22"/>
      <c r="F220" s="22"/>
      <c r="G220" s="22"/>
      <c r="H220" s="28"/>
      <c r="I220" s="22">
        <v>43</v>
      </c>
      <c r="J220" s="22">
        <v>43</v>
      </c>
      <c r="K220" s="22"/>
      <c r="L220" s="22"/>
      <c r="M220" s="28">
        <v>36</v>
      </c>
      <c r="N220" s="28"/>
      <c r="O220" s="28"/>
      <c r="P220" s="28"/>
      <c r="Q220" s="28"/>
      <c r="R220" s="28">
        <f t="shared" si="18"/>
        <v>79</v>
      </c>
      <c r="S220" s="28">
        <f t="shared" si="19"/>
        <v>43</v>
      </c>
      <c r="T220" s="28">
        <f t="shared" si="20"/>
        <v>122</v>
      </c>
    </row>
    <row r="221" spans="1:20" s="324" customFormat="1" ht="15.75">
      <c r="A221" s="23">
        <v>16</v>
      </c>
      <c r="B221" s="33" t="s">
        <v>1087</v>
      </c>
      <c r="C221" s="18">
        <v>2009</v>
      </c>
      <c r="D221" s="24" t="s">
        <v>894</v>
      </c>
      <c r="E221" s="22"/>
      <c r="F221" s="22"/>
      <c r="G221" s="22"/>
      <c r="H221" s="28"/>
      <c r="I221" s="22">
        <v>40</v>
      </c>
      <c r="J221" s="22">
        <v>40</v>
      </c>
      <c r="K221" s="22"/>
      <c r="L221" s="22"/>
      <c r="M221" s="28"/>
      <c r="N221" s="28">
        <v>40</v>
      </c>
      <c r="O221" s="28">
        <v>1</v>
      </c>
      <c r="P221" s="28"/>
      <c r="Q221" s="28"/>
      <c r="R221" s="28">
        <f t="shared" si="18"/>
        <v>41</v>
      </c>
      <c r="S221" s="28">
        <f t="shared" si="19"/>
        <v>80</v>
      </c>
      <c r="T221" s="28">
        <f t="shared" si="20"/>
        <v>121</v>
      </c>
    </row>
    <row r="222" spans="1:20" s="324" customFormat="1" ht="15.75">
      <c r="A222" s="23">
        <v>17</v>
      </c>
      <c r="B222" s="33" t="s">
        <v>981</v>
      </c>
      <c r="C222" s="18">
        <v>2009</v>
      </c>
      <c r="D222" s="24" t="s">
        <v>895</v>
      </c>
      <c r="E222" s="22"/>
      <c r="F222" s="22"/>
      <c r="G222" s="22"/>
      <c r="H222" s="28"/>
      <c r="I222" s="22">
        <v>43</v>
      </c>
      <c r="J222" s="22"/>
      <c r="K222" s="22"/>
      <c r="L222" s="22"/>
      <c r="M222" s="28"/>
      <c r="N222" s="28"/>
      <c r="O222" s="28">
        <v>54</v>
      </c>
      <c r="P222" s="28"/>
      <c r="Q222" s="28"/>
      <c r="R222" s="28">
        <f t="shared" si="18"/>
        <v>97</v>
      </c>
      <c r="S222" s="28">
        <f t="shared" si="19"/>
        <v>0</v>
      </c>
      <c r="T222" s="28">
        <f t="shared" si="20"/>
        <v>97</v>
      </c>
    </row>
    <row r="223" spans="1:20" s="324" customFormat="1" ht="15.75">
      <c r="A223" s="23">
        <v>18</v>
      </c>
      <c r="B223" s="33" t="s">
        <v>487</v>
      </c>
      <c r="C223" s="18">
        <v>2008</v>
      </c>
      <c r="D223" s="24" t="s">
        <v>0</v>
      </c>
      <c r="E223" s="22"/>
      <c r="F223" s="22"/>
      <c r="G223" s="22">
        <v>48</v>
      </c>
      <c r="H223" s="28"/>
      <c r="I223" s="22"/>
      <c r="J223" s="22"/>
      <c r="K223" s="22"/>
      <c r="L223" s="22"/>
      <c r="M223" s="28">
        <v>48</v>
      </c>
      <c r="N223" s="28"/>
      <c r="O223" s="28"/>
      <c r="P223" s="28"/>
      <c r="Q223" s="28"/>
      <c r="R223" s="28">
        <f t="shared" si="18"/>
        <v>96</v>
      </c>
      <c r="S223" s="28">
        <f t="shared" si="19"/>
        <v>0</v>
      </c>
      <c r="T223" s="28">
        <f t="shared" si="20"/>
        <v>96</v>
      </c>
    </row>
    <row r="224" spans="1:20" s="324" customFormat="1" ht="15.75">
      <c r="A224" s="23">
        <v>19</v>
      </c>
      <c r="B224" s="33" t="s">
        <v>1249</v>
      </c>
      <c r="C224" s="18">
        <v>2008</v>
      </c>
      <c r="D224" s="24" t="s">
        <v>1177</v>
      </c>
      <c r="E224" s="22"/>
      <c r="F224" s="22"/>
      <c r="G224" s="22"/>
      <c r="H224" s="28">
        <v>48</v>
      </c>
      <c r="I224" s="22"/>
      <c r="J224" s="22"/>
      <c r="K224" s="22"/>
      <c r="L224" s="22"/>
      <c r="M224" s="28"/>
      <c r="N224" s="28"/>
      <c r="O224" s="28">
        <v>48</v>
      </c>
      <c r="P224" s="28"/>
      <c r="Q224" s="28"/>
      <c r="R224" s="28">
        <f t="shared" si="18"/>
        <v>96</v>
      </c>
      <c r="S224" s="28">
        <f t="shared" si="19"/>
        <v>0</v>
      </c>
      <c r="T224" s="28">
        <f t="shared" si="20"/>
        <v>96</v>
      </c>
    </row>
    <row r="225" spans="1:20" s="324" customFormat="1" ht="15.75">
      <c r="A225" s="23">
        <v>20</v>
      </c>
      <c r="B225" s="33" t="s">
        <v>989</v>
      </c>
      <c r="C225" s="18">
        <v>2008</v>
      </c>
      <c r="D225" s="24" t="s">
        <v>977</v>
      </c>
      <c r="E225" s="22"/>
      <c r="F225" s="22"/>
      <c r="G225" s="22"/>
      <c r="H225" s="28"/>
      <c r="I225" s="22">
        <v>34</v>
      </c>
      <c r="J225" s="22"/>
      <c r="K225" s="22"/>
      <c r="L225" s="22"/>
      <c r="M225" s="28">
        <v>31</v>
      </c>
      <c r="N225" s="28"/>
      <c r="O225" s="28">
        <v>28</v>
      </c>
      <c r="P225" s="28"/>
      <c r="Q225" s="28"/>
      <c r="R225" s="28">
        <f t="shared" si="18"/>
        <v>93</v>
      </c>
      <c r="S225" s="28">
        <f t="shared" si="19"/>
        <v>0</v>
      </c>
      <c r="T225" s="28">
        <f t="shared" si="20"/>
        <v>93</v>
      </c>
    </row>
    <row r="226" spans="1:20" s="324" customFormat="1" ht="15.75">
      <c r="A226" s="23">
        <v>21</v>
      </c>
      <c r="B226" s="33" t="s">
        <v>1247</v>
      </c>
      <c r="C226" s="18">
        <v>2009</v>
      </c>
      <c r="D226" s="24" t="s">
        <v>1177</v>
      </c>
      <c r="E226" s="22"/>
      <c r="F226" s="22"/>
      <c r="G226" s="22"/>
      <c r="H226" s="28">
        <v>54</v>
      </c>
      <c r="I226" s="22"/>
      <c r="J226" s="22"/>
      <c r="K226" s="22"/>
      <c r="L226" s="22"/>
      <c r="M226" s="28"/>
      <c r="N226" s="28"/>
      <c r="O226" s="28">
        <v>34</v>
      </c>
      <c r="P226" s="28"/>
      <c r="Q226" s="28"/>
      <c r="R226" s="28">
        <f t="shared" si="18"/>
        <v>88</v>
      </c>
      <c r="S226" s="28">
        <f t="shared" si="19"/>
        <v>0</v>
      </c>
      <c r="T226" s="28">
        <f t="shared" si="20"/>
        <v>88</v>
      </c>
    </row>
    <row r="227" spans="1:20" s="324" customFormat="1" ht="15.75">
      <c r="A227" s="23">
        <v>22</v>
      </c>
      <c r="B227" s="33" t="s">
        <v>51</v>
      </c>
      <c r="C227" s="18">
        <v>2009</v>
      </c>
      <c r="D227" s="24" t="s">
        <v>1</v>
      </c>
      <c r="E227" s="22">
        <v>36</v>
      </c>
      <c r="F227" s="22">
        <v>38</v>
      </c>
      <c r="G227" s="22">
        <v>7</v>
      </c>
      <c r="H227" s="28">
        <v>2</v>
      </c>
      <c r="I227" s="22"/>
      <c r="J227" s="22"/>
      <c r="K227" s="22"/>
      <c r="L227" s="22"/>
      <c r="M227" s="28"/>
      <c r="N227" s="28"/>
      <c r="O227" s="28"/>
      <c r="P227" s="28"/>
      <c r="Q227" s="28"/>
      <c r="R227" s="28">
        <f t="shared" si="18"/>
        <v>9</v>
      </c>
      <c r="S227" s="28">
        <f t="shared" si="19"/>
        <v>74</v>
      </c>
      <c r="T227" s="28">
        <f t="shared" si="20"/>
        <v>83</v>
      </c>
    </row>
    <row r="228" spans="1:20" s="324" customFormat="1" ht="15.75">
      <c r="A228" s="23">
        <v>23</v>
      </c>
      <c r="B228" s="33" t="s">
        <v>512</v>
      </c>
      <c r="C228" s="18">
        <v>2008</v>
      </c>
      <c r="D228" s="24" t="s">
        <v>896</v>
      </c>
      <c r="E228" s="22"/>
      <c r="F228" s="22"/>
      <c r="G228" s="22">
        <v>10</v>
      </c>
      <c r="H228" s="28">
        <v>8</v>
      </c>
      <c r="I228" s="22">
        <v>31</v>
      </c>
      <c r="J228" s="22"/>
      <c r="K228" s="22">
        <v>31</v>
      </c>
      <c r="L228" s="22"/>
      <c r="M228" s="28"/>
      <c r="N228" s="28"/>
      <c r="O228" s="28">
        <v>1</v>
      </c>
      <c r="P228" s="28"/>
      <c r="Q228" s="28"/>
      <c r="R228" s="28">
        <f t="shared" si="18"/>
        <v>81</v>
      </c>
      <c r="S228" s="28">
        <f t="shared" si="19"/>
        <v>0</v>
      </c>
      <c r="T228" s="28">
        <f t="shared" si="20"/>
        <v>81</v>
      </c>
    </row>
    <row r="229" spans="1:20" s="324" customFormat="1" ht="15.75">
      <c r="A229" s="23">
        <v>24</v>
      </c>
      <c r="B229" s="33" t="s">
        <v>985</v>
      </c>
      <c r="C229" s="18">
        <v>2008</v>
      </c>
      <c r="D229" s="24" t="s">
        <v>977</v>
      </c>
      <c r="E229" s="22"/>
      <c r="F229" s="22"/>
      <c r="G229" s="22"/>
      <c r="H229" s="28"/>
      <c r="I229" s="22">
        <v>38</v>
      </c>
      <c r="J229" s="22"/>
      <c r="K229" s="22"/>
      <c r="L229" s="22"/>
      <c r="M229" s="28"/>
      <c r="N229" s="28"/>
      <c r="O229" s="28">
        <v>30</v>
      </c>
      <c r="P229" s="28"/>
      <c r="Q229" s="28"/>
      <c r="R229" s="28">
        <f t="shared" si="18"/>
        <v>68</v>
      </c>
      <c r="S229" s="28">
        <f t="shared" si="19"/>
        <v>0</v>
      </c>
      <c r="T229" s="28">
        <f t="shared" si="20"/>
        <v>68</v>
      </c>
    </row>
    <row r="230" spans="1:20" s="324" customFormat="1" ht="15.75">
      <c r="A230" s="23">
        <v>25</v>
      </c>
      <c r="B230" s="33" t="s">
        <v>987</v>
      </c>
      <c r="C230" s="18">
        <v>2009</v>
      </c>
      <c r="D230" s="24" t="s">
        <v>895</v>
      </c>
      <c r="E230" s="22"/>
      <c r="F230" s="22"/>
      <c r="G230" s="22"/>
      <c r="H230" s="28"/>
      <c r="I230" s="22">
        <v>36</v>
      </c>
      <c r="J230" s="22"/>
      <c r="K230" s="22"/>
      <c r="L230" s="22"/>
      <c r="M230" s="28"/>
      <c r="N230" s="28"/>
      <c r="O230" s="28">
        <v>26</v>
      </c>
      <c r="P230" s="28"/>
      <c r="Q230" s="28"/>
      <c r="R230" s="28">
        <f t="shared" si="18"/>
        <v>62</v>
      </c>
      <c r="S230" s="28">
        <f t="shared" si="19"/>
        <v>0</v>
      </c>
      <c r="T230" s="28">
        <f t="shared" si="20"/>
        <v>62</v>
      </c>
    </row>
    <row r="231" spans="1:20" s="324" customFormat="1" ht="15.75">
      <c r="A231" s="23">
        <v>26</v>
      </c>
      <c r="B231" s="33" t="s">
        <v>774</v>
      </c>
      <c r="C231" s="18">
        <v>2008</v>
      </c>
      <c r="D231" s="24" t="s">
        <v>1528</v>
      </c>
      <c r="E231" s="22"/>
      <c r="F231" s="22"/>
      <c r="G231" s="22"/>
      <c r="H231" s="28"/>
      <c r="I231" s="22"/>
      <c r="J231" s="22"/>
      <c r="K231" s="22">
        <v>60</v>
      </c>
      <c r="L231" s="22"/>
      <c r="M231" s="28"/>
      <c r="N231" s="28"/>
      <c r="O231" s="28"/>
      <c r="P231" s="28"/>
      <c r="Q231" s="28"/>
      <c r="R231" s="28">
        <f t="shared" si="18"/>
        <v>60</v>
      </c>
      <c r="S231" s="28">
        <f t="shared" si="19"/>
        <v>0</v>
      </c>
      <c r="T231" s="28">
        <f t="shared" si="20"/>
        <v>60</v>
      </c>
    </row>
    <row r="232" spans="1:20" s="324" customFormat="1" ht="15.75">
      <c r="A232" s="23">
        <v>27</v>
      </c>
      <c r="B232" s="33" t="s">
        <v>484</v>
      </c>
      <c r="C232" s="18">
        <v>2009</v>
      </c>
      <c r="D232" s="24" t="s">
        <v>2</v>
      </c>
      <c r="E232" s="22"/>
      <c r="F232" s="22"/>
      <c r="G232" s="22">
        <v>60</v>
      </c>
      <c r="H232" s="28"/>
      <c r="I232" s="22"/>
      <c r="J232" s="22"/>
      <c r="K232" s="22"/>
      <c r="L232" s="22"/>
      <c r="M232" s="28"/>
      <c r="N232" s="28"/>
      <c r="O232" s="28"/>
      <c r="P232" s="28"/>
      <c r="Q232" s="28"/>
      <c r="R232" s="28">
        <f t="shared" si="18"/>
        <v>60</v>
      </c>
      <c r="S232" s="28">
        <f t="shared" si="19"/>
        <v>0</v>
      </c>
      <c r="T232" s="28">
        <f t="shared" si="20"/>
        <v>60</v>
      </c>
    </row>
    <row r="233" spans="1:20" s="324" customFormat="1" ht="15.75">
      <c r="A233" s="23">
        <v>28</v>
      </c>
      <c r="B233" s="33" t="s">
        <v>1251</v>
      </c>
      <c r="C233" s="18">
        <v>2008</v>
      </c>
      <c r="D233" s="24" t="s">
        <v>1177</v>
      </c>
      <c r="E233" s="22"/>
      <c r="F233" s="22"/>
      <c r="G233" s="22"/>
      <c r="H233" s="28">
        <v>43</v>
      </c>
      <c r="I233" s="22"/>
      <c r="J233" s="22"/>
      <c r="K233" s="22"/>
      <c r="L233" s="22"/>
      <c r="M233" s="28"/>
      <c r="N233" s="28"/>
      <c r="O233" s="28">
        <v>14</v>
      </c>
      <c r="P233" s="28"/>
      <c r="Q233" s="28"/>
      <c r="R233" s="28">
        <f t="shared" si="18"/>
        <v>57</v>
      </c>
      <c r="S233" s="28">
        <f t="shared" si="19"/>
        <v>0</v>
      </c>
      <c r="T233" s="28">
        <f t="shared" si="20"/>
        <v>57</v>
      </c>
    </row>
    <row r="234" spans="1:20" s="324" customFormat="1" ht="15.75">
      <c r="A234" s="23">
        <v>29</v>
      </c>
      <c r="B234" s="33" t="s">
        <v>1622</v>
      </c>
      <c r="C234" s="18">
        <v>2008</v>
      </c>
      <c r="D234" s="24" t="s">
        <v>1120</v>
      </c>
      <c r="E234" s="22"/>
      <c r="F234" s="22"/>
      <c r="G234" s="22"/>
      <c r="H234" s="28"/>
      <c r="I234" s="22"/>
      <c r="J234" s="22"/>
      <c r="K234" s="22"/>
      <c r="L234" s="22"/>
      <c r="M234" s="28"/>
      <c r="N234" s="28">
        <v>54</v>
      </c>
      <c r="O234" s="28"/>
      <c r="P234" s="28"/>
      <c r="Q234" s="28"/>
      <c r="R234" s="28">
        <f t="shared" si="18"/>
        <v>0</v>
      </c>
      <c r="S234" s="28">
        <f t="shared" si="19"/>
        <v>54</v>
      </c>
      <c r="T234" s="28">
        <f t="shared" si="20"/>
        <v>54</v>
      </c>
    </row>
    <row r="235" spans="1:20" s="324" customFormat="1" ht="15.75">
      <c r="A235" s="23">
        <v>30</v>
      </c>
      <c r="B235" s="33" t="s">
        <v>165</v>
      </c>
      <c r="C235" s="18">
        <v>2009</v>
      </c>
      <c r="D235" s="24" t="s">
        <v>1120</v>
      </c>
      <c r="E235" s="22"/>
      <c r="F235" s="22"/>
      <c r="G235" s="22">
        <v>28</v>
      </c>
      <c r="H235" s="28"/>
      <c r="I235" s="22"/>
      <c r="J235" s="22"/>
      <c r="K235" s="22"/>
      <c r="L235" s="22"/>
      <c r="M235" s="28">
        <v>26</v>
      </c>
      <c r="N235" s="28"/>
      <c r="O235" s="28"/>
      <c r="P235" s="28"/>
      <c r="Q235" s="28"/>
      <c r="R235" s="28">
        <f t="shared" si="18"/>
        <v>54</v>
      </c>
      <c r="S235" s="28">
        <f t="shared" si="19"/>
        <v>0</v>
      </c>
      <c r="T235" s="28">
        <f t="shared" si="20"/>
        <v>54</v>
      </c>
    </row>
    <row r="236" spans="1:20" s="324" customFormat="1" ht="15.75">
      <c r="A236" s="23">
        <v>31</v>
      </c>
      <c r="B236" s="33" t="s">
        <v>1258</v>
      </c>
      <c r="C236" s="18">
        <v>2009</v>
      </c>
      <c r="D236" s="24" t="s">
        <v>1225</v>
      </c>
      <c r="E236" s="22"/>
      <c r="F236" s="22"/>
      <c r="G236" s="22"/>
      <c r="H236" s="28">
        <v>34</v>
      </c>
      <c r="I236" s="22"/>
      <c r="J236" s="22"/>
      <c r="K236" s="22"/>
      <c r="L236" s="22"/>
      <c r="M236" s="28"/>
      <c r="N236" s="28"/>
      <c r="O236" s="28">
        <v>20</v>
      </c>
      <c r="P236" s="28"/>
      <c r="Q236" s="28"/>
      <c r="R236" s="28">
        <f t="shared" si="18"/>
        <v>54</v>
      </c>
      <c r="S236" s="28">
        <f t="shared" si="19"/>
        <v>0</v>
      </c>
      <c r="T236" s="28">
        <f t="shared" si="20"/>
        <v>54</v>
      </c>
    </row>
    <row r="237" spans="1:20" s="324" customFormat="1" ht="15.75">
      <c r="A237" s="23">
        <v>32</v>
      </c>
      <c r="B237" s="33" t="s">
        <v>979</v>
      </c>
      <c r="C237" s="18">
        <v>2008</v>
      </c>
      <c r="D237" s="24" t="s">
        <v>977</v>
      </c>
      <c r="E237" s="22"/>
      <c r="F237" s="22"/>
      <c r="G237" s="22"/>
      <c r="H237" s="28"/>
      <c r="I237" s="22">
        <v>48</v>
      </c>
      <c r="J237" s="22"/>
      <c r="K237" s="22"/>
      <c r="L237" s="22"/>
      <c r="M237" s="28"/>
      <c r="N237" s="28"/>
      <c r="O237" s="28"/>
      <c r="P237" s="28"/>
      <c r="Q237" s="28"/>
      <c r="R237" s="28">
        <f t="shared" si="18"/>
        <v>48</v>
      </c>
      <c r="S237" s="28">
        <f t="shared" si="19"/>
        <v>0</v>
      </c>
      <c r="T237" s="28">
        <f t="shared" si="20"/>
        <v>48</v>
      </c>
    </row>
    <row r="238" spans="1:20" s="324" customFormat="1" ht="15.75">
      <c r="A238" s="23">
        <v>33</v>
      </c>
      <c r="B238" s="33" t="s">
        <v>62</v>
      </c>
      <c r="C238" s="18">
        <v>2009</v>
      </c>
      <c r="D238" s="24" t="s">
        <v>2</v>
      </c>
      <c r="E238" s="22">
        <v>48</v>
      </c>
      <c r="F238" s="22"/>
      <c r="G238" s="22"/>
      <c r="H238" s="28"/>
      <c r="I238" s="22"/>
      <c r="J238" s="22"/>
      <c r="K238" s="22"/>
      <c r="L238" s="22"/>
      <c r="M238" s="28"/>
      <c r="N238" s="28"/>
      <c r="O238" s="28"/>
      <c r="P238" s="28"/>
      <c r="Q238" s="28"/>
      <c r="R238" s="28">
        <f aca="true" t="shared" si="21" ref="R238:R269">G238+H238+I238+K238+M238+O238+Q238</f>
        <v>0</v>
      </c>
      <c r="S238" s="28">
        <f aca="true" t="shared" si="22" ref="S238:S269">E238+F238+J238+L238+N238+P238</f>
        <v>48</v>
      </c>
      <c r="T238" s="28">
        <f aca="true" t="shared" si="23" ref="T238:T269">R238+S238</f>
        <v>48</v>
      </c>
    </row>
    <row r="239" spans="1:20" s="324" customFormat="1" ht="15.75">
      <c r="A239" s="23">
        <v>34</v>
      </c>
      <c r="B239" s="33" t="s">
        <v>49</v>
      </c>
      <c r="C239" s="18">
        <v>2008</v>
      </c>
      <c r="D239" s="24" t="s">
        <v>1528</v>
      </c>
      <c r="E239" s="22"/>
      <c r="F239" s="22"/>
      <c r="G239" s="22"/>
      <c r="H239" s="28"/>
      <c r="I239" s="22"/>
      <c r="J239" s="22"/>
      <c r="K239" s="22">
        <v>48</v>
      </c>
      <c r="L239" s="22"/>
      <c r="M239" s="28"/>
      <c r="N239" s="28"/>
      <c r="O239" s="28"/>
      <c r="P239" s="28"/>
      <c r="Q239" s="28"/>
      <c r="R239" s="28">
        <f t="shared" si="21"/>
        <v>48</v>
      </c>
      <c r="S239" s="28">
        <f t="shared" si="22"/>
        <v>0</v>
      </c>
      <c r="T239" s="28">
        <f t="shared" si="23"/>
        <v>48</v>
      </c>
    </row>
    <row r="240" spans="1:20" s="324" customFormat="1" ht="15.75">
      <c r="A240" s="23">
        <v>35</v>
      </c>
      <c r="B240" s="33" t="s">
        <v>1267</v>
      </c>
      <c r="C240" s="18">
        <v>2009</v>
      </c>
      <c r="D240" s="24" t="s">
        <v>1177</v>
      </c>
      <c r="E240" s="22"/>
      <c r="F240" s="22"/>
      <c r="G240" s="22"/>
      <c r="H240" s="28">
        <v>26</v>
      </c>
      <c r="I240" s="22"/>
      <c r="J240" s="22"/>
      <c r="K240" s="22"/>
      <c r="L240" s="22"/>
      <c r="M240" s="28"/>
      <c r="N240" s="28"/>
      <c r="O240" s="28">
        <v>18</v>
      </c>
      <c r="P240" s="28"/>
      <c r="Q240" s="28"/>
      <c r="R240" s="28">
        <f t="shared" si="21"/>
        <v>44</v>
      </c>
      <c r="S240" s="28">
        <f t="shared" si="22"/>
        <v>0</v>
      </c>
      <c r="T240" s="28">
        <f t="shared" si="23"/>
        <v>44</v>
      </c>
    </row>
    <row r="241" spans="1:20" s="324" customFormat="1" ht="15.75">
      <c r="A241" s="23">
        <v>36</v>
      </c>
      <c r="B241" s="33" t="s">
        <v>1994</v>
      </c>
      <c r="C241" s="18">
        <v>2008</v>
      </c>
      <c r="D241" s="24" t="s">
        <v>1875</v>
      </c>
      <c r="E241" s="22"/>
      <c r="F241" s="22"/>
      <c r="G241" s="22"/>
      <c r="H241" s="28"/>
      <c r="I241" s="22"/>
      <c r="J241" s="22"/>
      <c r="K241" s="22"/>
      <c r="L241" s="22"/>
      <c r="M241" s="28"/>
      <c r="N241" s="28"/>
      <c r="O241" s="28">
        <v>43</v>
      </c>
      <c r="P241" s="28"/>
      <c r="Q241" s="28"/>
      <c r="R241" s="28">
        <f t="shared" si="21"/>
        <v>43</v>
      </c>
      <c r="S241" s="28">
        <f t="shared" si="22"/>
        <v>0</v>
      </c>
      <c r="T241" s="28">
        <f t="shared" si="23"/>
        <v>43</v>
      </c>
    </row>
    <row r="242" spans="1:20" s="324" customFormat="1" ht="15.75">
      <c r="A242" s="23">
        <v>37</v>
      </c>
      <c r="B242" s="33" t="s">
        <v>489</v>
      </c>
      <c r="C242" s="18">
        <v>2008</v>
      </c>
      <c r="D242" s="24" t="s">
        <v>2</v>
      </c>
      <c r="E242" s="22"/>
      <c r="F242" s="22"/>
      <c r="G242" s="22">
        <v>43</v>
      </c>
      <c r="H242" s="28"/>
      <c r="I242" s="22"/>
      <c r="J242" s="22"/>
      <c r="K242" s="22"/>
      <c r="L242" s="22"/>
      <c r="M242" s="28"/>
      <c r="N242" s="28"/>
      <c r="O242" s="28"/>
      <c r="P242" s="28"/>
      <c r="Q242" s="28"/>
      <c r="R242" s="28">
        <f t="shared" si="21"/>
        <v>43</v>
      </c>
      <c r="S242" s="28">
        <f t="shared" si="22"/>
        <v>0</v>
      </c>
      <c r="T242" s="28">
        <f t="shared" si="23"/>
        <v>43</v>
      </c>
    </row>
    <row r="243" spans="1:20" s="324" customFormat="1" ht="15.75">
      <c r="A243" s="23">
        <v>38</v>
      </c>
      <c r="B243" s="33" t="s">
        <v>1459</v>
      </c>
      <c r="C243" s="18">
        <v>2009</v>
      </c>
      <c r="D243" s="24" t="s">
        <v>1875</v>
      </c>
      <c r="E243" s="22"/>
      <c r="F243" s="22"/>
      <c r="G243" s="22"/>
      <c r="H243" s="28"/>
      <c r="I243" s="22"/>
      <c r="J243" s="22"/>
      <c r="K243" s="22"/>
      <c r="L243" s="22"/>
      <c r="M243" s="28"/>
      <c r="N243" s="28"/>
      <c r="O243" s="28">
        <v>1</v>
      </c>
      <c r="P243" s="28">
        <v>40</v>
      </c>
      <c r="Q243" s="28"/>
      <c r="R243" s="28">
        <f t="shared" si="21"/>
        <v>1</v>
      </c>
      <c r="S243" s="28">
        <f t="shared" si="22"/>
        <v>40</v>
      </c>
      <c r="T243" s="28">
        <f t="shared" si="23"/>
        <v>41</v>
      </c>
    </row>
    <row r="244" spans="1:20" s="324" customFormat="1" ht="15.75">
      <c r="A244" s="23">
        <v>39</v>
      </c>
      <c r="B244" s="33" t="s">
        <v>41</v>
      </c>
      <c r="C244" s="18">
        <v>2009</v>
      </c>
      <c r="D244" s="24" t="s">
        <v>90</v>
      </c>
      <c r="E244" s="22"/>
      <c r="F244" s="22">
        <v>40</v>
      </c>
      <c r="G244" s="22"/>
      <c r="H244" s="28"/>
      <c r="I244" s="22"/>
      <c r="J244" s="22"/>
      <c r="K244" s="22"/>
      <c r="L244" s="22"/>
      <c r="M244" s="28"/>
      <c r="N244" s="28"/>
      <c r="O244" s="28"/>
      <c r="P244" s="28"/>
      <c r="Q244" s="28"/>
      <c r="R244" s="28">
        <f t="shared" si="21"/>
        <v>0</v>
      </c>
      <c r="S244" s="28">
        <f t="shared" si="22"/>
        <v>40</v>
      </c>
      <c r="T244" s="28">
        <f t="shared" si="23"/>
        <v>40</v>
      </c>
    </row>
    <row r="245" spans="1:20" s="324" customFormat="1" ht="15.75">
      <c r="A245" s="23">
        <v>40</v>
      </c>
      <c r="B245" s="33" t="s">
        <v>983</v>
      </c>
      <c r="C245" s="18">
        <v>2009</v>
      </c>
      <c r="D245" s="24" t="s">
        <v>977</v>
      </c>
      <c r="E245" s="22"/>
      <c r="F245" s="22"/>
      <c r="G245" s="22"/>
      <c r="H245" s="28"/>
      <c r="I245" s="22">
        <v>40</v>
      </c>
      <c r="J245" s="22"/>
      <c r="K245" s="22"/>
      <c r="L245" s="22"/>
      <c r="M245" s="28"/>
      <c r="N245" s="28"/>
      <c r="O245" s="28"/>
      <c r="P245" s="28"/>
      <c r="Q245" s="28"/>
      <c r="R245" s="28">
        <f t="shared" si="21"/>
        <v>40</v>
      </c>
      <c r="S245" s="28">
        <f t="shared" si="22"/>
        <v>0</v>
      </c>
      <c r="T245" s="28">
        <f t="shared" si="23"/>
        <v>40</v>
      </c>
    </row>
    <row r="246" spans="1:20" s="324" customFormat="1" ht="15.75">
      <c r="A246" s="23">
        <v>41</v>
      </c>
      <c r="B246" s="33" t="s">
        <v>493</v>
      </c>
      <c r="C246" s="18">
        <v>2008</v>
      </c>
      <c r="D246" s="24" t="s">
        <v>2</v>
      </c>
      <c r="E246" s="22"/>
      <c r="F246" s="22"/>
      <c r="G246" s="22">
        <v>36</v>
      </c>
      <c r="H246" s="28"/>
      <c r="I246" s="22"/>
      <c r="J246" s="22"/>
      <c r="K246" s="22"/>
      <c r="L246" s="22"/>
      <c r="M246" s="28"/>
      <c r="N246" s="28"/>
      <c r="O246" s="28"/>
      <c r="P246" s="28"/>
      <c r="Q246" s="28"/>
      <c r="R246" s="28">
        <f t="shared" si="21"/>
        <v>36</v>
      </c>
      <c r="S246" s="28">
        <f t="shared" si="22"/>
        <v>0</v>
      </c>
      <c r="T246" s="28">
        <f t="shared" si="23"/>
        <v>36</v>
      </c>
    </row>
    <row r="247" spans="1:20" s="324" customFormat="1" ht="15.75">
      <c r="A247" s="23">
        <v>42</v>
      </c>
      <c r="B247" s="33" t="s">
        <v>1256</v>
      </c>
      <c r="C247" s="18">
        <v>2008</v>
      </c>
      <c r="D247" s="24" t="s">
        <v>1225</v>
      </c>
      <c r="E247" s="22"/>
      <c r="F247" s="22"/>
      <c r="G247" s="22"/>
      <c r="H247" s="28">
        <v>36</v>
      </c>
      <c r="I247" s="22"/>
      <c r="J247" s="22"/>
      <c r="K247" s="22"/>
      <c r="L247" s="22"/>
      <c r="M247" s="28"/>
      <c r="N247" s="28"/>
      <c r="O247" s="28"/>
      <c r="P247" s="28"/>
      <c r="Q247" s="28"/>
      <c r="R247" s="28">
        <f t="shared" si="21"/>
        <v>36</v>
      </c>
      <c r="S247" s="28">
        <f t="shared" si="22"/>
        <v>0</v>
      </c>
      <c r="T247" s="28">
        <f t="shared" si="23"/>
        <v>36</v>
      </c>
    </row>
    <row r="248" spans="1:20" s="324" customFormat="1" ht="15.75">
      <c r="A248" s="23">
        <v>43</v>
      </c>
      <c r="B248" s="33" t="s">
        <v>1269</v>
      </c>
      <c r="C248" s="18">
        <v>2009</v>
      </c>
      <c r="D248" s="24" t="s">
        <v>1177</v>
      </c>
      <c r="E248" s="22"/>
      <c r="F248" s="22"/>
      <c r="G248" s="22"/>
      <c r="H248" s="28">
        <v>24</v>
      </c>
      <c r="I248" s="22"/>
      <c r="J248" s="22"/>
      <c r="K248" s="22"/>
      <c r="L248" s="22"/>
      <c r="M248" s="28"/>
      <c r="N248" s="28"/>
      <c r="O248" s="28">
        <v>12</v>
      </c>
      <c r="P248" s="28"/>
      <c r="Q248" s="28"/>
      <c r="R248" s="28">
        <f t="shared" si="21"/>
        <v>36</v>
      </c>
      <c r="S248" s="28">
        <f t="shared" si="22"/>
        <v>0</v>
      </c>
      <c r="T248" s="28">
        <f t="shared" si="23"/>
        <v>36</v>
      </c>
    </row>
    <row r="249" spans="1:20" s="324" customFormat="1" ht="15.75">
      <c r="A249" s="23">
        <v>44</v>
      </c>
      <c r="B249" s="33" t="s">
        <v>514</v>
      </c>
      <c r="C249" s="18">
        <v>2009</v>
      </c>
      <c r="D249" s="24" t="s">
        <v>1</v>
      </c>
      <c r="E249" s="22"/>
      <c r="F249" s="22"/>
      <c r="G249" s="22">
        <v>6</v>
      </c>
      <c r="H249" s="28"/>
      <c r="I249" s="22"/>
      <c r="J249" s="22"/>
      <c r="K249" s="22">
        <v>28</v>
      </c>
      <c r="L249" s="22"/>
      <c r="M249" s="28"/>
      <c r="N249" s="28"/>
      <c r="O249" s="28"/>
      <c r="P249" s="28"/>
      <c r="Q249" s="28"/>
      <c r="R249" s="28">
        <f t="shared" si="21"/>
        <v>34</v>
      </c>
      <c r="S249" s="28">
        <f t="shared" si="22"/>
        <v>0</v>
      </c>
      <c r="T249" s="28">
        <f t="shared" si="23"/>
        <v>34</v>
      </c>
    </row>
    <row r="250" spans="1:20" s="324" customFormat="1" ht="15.75">
      <c r="A250" s="23">
        <v>45</v>
      </c>
      <c r="B250" s="33" t="s">
        <v>495</v>
      </c>
      <c r="C250" s="18">
        <v>2008</v>
      </c>
      <c r="D250" s="24" t="s">
        <v>2</v>
      </c>
      <c r="E250" s="22"/>
      <c r="F250" s="22"/>
      <c r="G250" s="22">
        <v>34</v>
      </c>
      <c r="H250" s="28"/>
      <c r="I250" s="22"/>
      <c r="J250" s="22"/>
      <c r="K250" s="22"/>
      <c r="L250" s="22"/>
      <c r="M250" s="28"/>
      <c r="N250" s="28"/>
      <c r="O250" s="28"/>
      <c r="P250" s="28"/>
      <c r="Q250" s="28"/>
      <c r="R250" s="28">
        <f t="shared" si="21"/>
        <v>34</v>
      </c>
      <c r="S250" s="28">
        <f t="shared" si="22"/>
        <v>0</v>
      </c>
      <c r="T250" s="28">
        <f t="shared" si="23"/>
        <v>34</v>
      </c>
    </row>
    <row r="251" spans="1:20" s="324" customFormat="1" ht="15.75">
      <c r="A251" s="23">
        <v>46</v>
      </c>
      <c r="B251" s="33" t="s">
        <v>991</v>
      </c>
      <c r="C251" s="18">
        <v>2009</v>
      </c>
      <c r="D251" s="24" t="s">
        <v>977</v>
      </c>
      <c r="E251" s="22"/>
      <c r="F251" s="22"/>
      <c r="G251" s="22"/>
      <c r="H251" s="28"/>
      <c r="I251" s="22">
        <v>32</v>
      </c>
      <c r="J251" s="22"/>
      <c r="K251" s="22"/>
      <c r="L251" s="22"/>
      <c r="M251" s="28"/>
      <c r="N251" s="28"/>
      <c r="O251" s="28">
        <v>1</v>
      </c>
      <c r="P251" s="28"/>
      <c r="Q251" s="28"/>
      <c r="R251" s="28">
        <f t="shared" si="21"/>
        <v>33</v>
      </c>
      <c r="S251" s="28">
        <f t="shared" si="22"/>
        <v>0</v>
      </c>
      <c r="T251" s="28">
        <f t="shared" si="23"/>
        <v>33</v>
      </c>
    </row>
    <row r="252" spans="1:20" s="324" customFormat="1" ht="15.75">
      <c r="A252" s="23">
        <v>47</v>
      </c>
      <c r="B252" s="33" t="s">
        <v>1998</v>
      </c>
      <c r="C252" s="18">
        <v>2009</v>
      </c>
      <c r="D252" s="24" t="s">
        <v>1860</v>
      </c>
      <c r="E252" s="22"/>
      <c r="F252" s="22"/>
      <c r="G252" s="22"/>
      <c r="H252" s="28"/>
      <c r="I252" s="22"/>
      <c r="J252" s="22"/>
      <c r="K252" s="22"/>
      <c r="L252" s="22"/>
      <c r="M252" s="28"/>
      <c r="N252" s="28"/>
      <c r="O252" s="28">
        <v>32</v>
      </c>
      <c r="P252" s="28"/>
      <c r="Q252" s="28"/>
      <c r="R252" s="28">
        <f t="shared" si="21"/>
        <v>32</v>
      </c>
      <c r="S252" s="28">
        <f t="shared" si="22"/>
        <v>0</v>
      </c>
      <c r="T252" s="28">
        <f t="shared" si="23"/>
        <v>32</v>
      </c>
    </row>
    <row r="253" spans="1:20" s="324" customFormat="1" ht="15.75">
      <c r="A253" s="23">
        <v>48</v>
      </c>
      <c r="B253" s="33" t="s">
        <v>496</v>
      </c>
      <c r="C253" s="18">
        <v>2008</v>
      </c>
      <c r="D253" s="24" t="s">
        <v>2</v>
      </c>
      <c r="E253" s="22"/>
      <c r="F253" s="22"/>
      <c r="G253" s="22">
        <v>32</v>
      </c>
      <c r="H253" s="28"/>
      <c r="I253" s="22"/>
      <c r="J253" s="22"/>
      <c r="K253" s="22"/>
      <c r="L253" s="22"/>
      <c r="M253" s="28"/>
      <c r="N253" s="28"/>
      <c r="O253" s="28"/>
      <c r="P253" s="28"/>
      <c r="Q253" s="28"/>
      <c r="R253" s="28">
        <f t="shared" si="21"/>
        <v>32</v>
      </c>
      <c r="S253" s="28">
        <f t="shared" si="22"/>
        <v>0</v>
      </c>
      <c r="T253" s="28">
        <f t="shared" si="23"/>
        <v>32</v>
      </c>
    </row>
    <row r="254" spans="1:20" s="324" customFormat="1" ht="15.75">
      <c r="A254" s="23">
        <v>49</v>
      </c>
      <c r="B254" s="33" t="s">
        <v>1260</v>
      </c>
      <c r="C254" s="18">
        <v>2008</v>
      </c>
      <c r="D254" s="24" t="s">
        <v>1302</v>
      </c>
      <c r="E254" s="22"/>
      <c r="F254" s="22"/>
      <c r="G254" s="22"/>
      <c r="H254" s="28">
        <v>32</v>
      </c>
      <c r="I254" s="22"/>
      <c r="J254" s="22"/>
      <c r="K254" s="22"/>
      <c r="L254" s="22"/>
      <c r="M254" s="28"/>
      <c r="N254" s="28"/>
      <c r="O254" s="28"/>
      <c r="P254" s="28"/>
      <c r="Q254" s="28"/>
      <c r="R254" s="28">
        <f t="shared" si="21"/>
        <v>32</v>
      </c>
      <c r="S254" s="28">
        <f t="shared" si="22"/>
        <v>0</v>
      </c>
      <c r="T254" s="28">
        <f t="shared" si="23"/>
        <v>32</v>
      </c>
    </row>
    <row r="255" spans="1:20" s="324" customFormat="1" ht="15.75">
      <c r="A255" s="23">
        <v>50</v>
      </c>
      <c r="B255" s="33" t="s">
        <v>1075</v>
      </c>
      <c r="C255" s="18">
        <v>2009</v>
      </c>
      <c r="D255" s="24" t="s">
        <v>894</v>
      </c>
      <c r="E255" s="22"/>
      <c r="F255" s="22"/>
      <c r="G255" s="22"/>
      <c r="H255" s="28"/>
      <c r="I255" s="22"/>
      <c r="J255" s="22"/>
      <c r="K255" s="22"/>
      <c r="L255" s="22"/>
      <c r="M255" s="28"/>
      <c r="N255" s="28">
        <v>32</v>
      </c>
      <c r="O255" s="28"/>
      <c r="P255" s="28"/>
      <c r="Q255" s="28"/>
      <c r="R255" s="28">
        <f t="shared" si="21"/>
        <v>0</v>
      </c>
      <c r="S255" s="28">
        <f t="shared" si="22"/>
        <v>32</v>
      </c>
      <c r="T255" s="28">
        <f t="shared" si="23"/>
        <v>32</v>
      </c>
    </row>
    <row r="256" spans="1:20" s="324" customFormat="1" ht="15.75">
      <c r="A256" s="23">
        <v>51</v>
      </c>
      <c r="B256" s="33" t="s">
        <v>1262</v>
      </c>
      <c r="C256" s="18">
        <v>2008</v>
      </c>
      <c r="D256" s="24" t="s">
        <v>1444</v>
      </c>
      <c r="E256" s="22"/>
      <c r="F256" s="22"/>
      <c r="G256" s="22"/>
      <c r="H256" s="28">
        <v>31</v>
      </c>
      <c r="I256" s="22"/>
      <c r="J256" s="22"/>
      <c r="K256" s="22"/>
      <c r="L256" s="22"/>
      <c r="M256" s="28"/>
      <c r="N256" s="28"/>
      <c r="O256" s="28"/>
      <c r="P256" s="28"/>
      <c r="Q256" s="28"/>
      <c r="R256" s="28">
        <f t="shared" si="21"/>
        <v>31</v>
      </c>
      <c r="S256" s="28">
        <f t="shared" si="22"/>
        <v>0</v>
      </c>
      <c r="T256" s="28">
        <f t="shared" si="23"/>
        <v>31</v>
      </c>
    </row>
    <row r="257" spans="1:20" s="324" customFormat="1" ht="15.75">
      <c r="A257" s="23">
        <v>52</v>
      </c>
      <c r="B257" s="33" t="s">
        <v>994</v>
      </c>
      <c r="C257" s="18">
        <v>2009</v>
      </c>
      <c r="D257" s="24" t="s">
        <v>894</v>
      </c>
      <c r="E257" s="22"/>
      <c r="F257" s="22"/>
      <c r="G257" s="22"/>
      <c r="H257" s="28"/>
      <c r="I257" s="22">
        <v>30</v>
      </c>
      <c r="J257" s="22"/>
      <c r="K257" s="22"/>
      <c r="L257" s="22"/>
      <c r="M257" s="28"/>
      <c r="N257" s="28"/>
      <c r="O257" s="28"/>
      <c r="P257" s="28"/>
      <c r="Q257" s="28"/>
      <c r="R257" s="28">
        <f t="shared" si="21"/>
        <v>30</v>
      </c>
      <c r="S257" s="28">
        <f t="shared" si="22"/>
        <v>0</v>
      </c>
      <c r="T257" s="28">
        <f t="shared" si="23"/>
        <v>30</v>
      </c>
    </row>
    <row r="258" spans="1:20" s="324" customFormat="1" ht="15.75">
      <c r="A258" s="23">
        <v>53</v>
      </c>
      <c r="B258" s="33" t="s">
        <v>538</v>
      </c>
      <c r="C258" s="18">
        <v>2007</v>
      </c>
      <c r="D258" s="24" t="s">
        <v>2</v>
      </c>
      <c r="E258" s="22"/>
      <c r="F258" s="22"/>
      <c r="G258" s="22">
        <v>30</v>
      </c>
      <c r="H258" s="28"/>
      <c r="I258" s="22"/>
      <c r="J258" s="22"/>
      <c r="K258" s="22"/>
      <c r="L258" s="22"/>
      <c r="M258" s="28"/>
      <c r="N258" s="28"/>
      <c r="O258" s="28"/>
      <c r="P258" s="28"/>
      <c r="Q258" s="28"/>
      <c r="R258" s="28">
        <f t="shared" si="21"/>
        <v>30</v>
      </c>
      <c r="S258" s="28">
        <f t="shared" si="22"/>
        <v>0</v>
      </c>
      <c r="T258" s="28">
        <f t="shared" si="23"/>
        <v>30</v>
      </c>
    </row>
    <row r="259" spans="1:20" s="324" customFormat="1" ht="15.75">
      <c r="A259" s="23">
        <v>54</v>
      </c>
      <c r="B259" s="33" t="s">
        <v>1264</v>
      </c>
      <c r="C259" s="18">
        <v>2009</v>
      </c>
      <c r="D259" s="24" t="s">
        <v>1211</v>
      </c>
      <c r="E259" s="22"/>
      <c r="F259" s="22"/>
      <c r="G259" s="22"/>
      <c r="H259" s="28">
        <v>30</v>
      </c>
      <c r="I259" s="22"/>
      <c r="J259" s="22"/>
      <c r="K259" s="22"/>
      <c r="L259" s="22"/>
      <c r="M259" s="28"/>
      <c r="N259" s="28"/>
      <c r="O259" s="28"/>
      <c r="P259" s="28"/>
      <c r="Q259" s="28"/>
      <c r="R259" s="28">
        <f t="shared" si="21"/>
        <v>30</v>
      </c>
      <c r="S259" s="28">
        <f t="shared" si="22"/>
        <v>0</v>
      </c>
      <c r="T259" s="28">
        <f t="shared" si="23"/>
        <v>30</v>
      </c>
    </row>
    <row r="260" spans="1:20" s="324" customFormat="1" ht="15.75">
      <c r="A260" s="23">
        <v>55</v>
      </c>
      <c r="B260" s="33" t="s">
        <v>500</v>
      </c>
      <c r="C260" s="18">
        <v>2008</v>
      </c>
      <c r="D260" s="24" t="s">
        <v>2</v>
      </c>
      <c r="E260" s="22"/>
      <c r="F260" s="22"/>
      <c r="G260" s="22">
        <v>26</v>
      </c>
      <c r="H260" s="28"/>
      <c r="I260" s="22"/>
      <c r="J260" s="22"/>
      <c r="K260" s="22"/>
      <c r="L260" s="22"/>
      <c r="M260" s="28"/>
      <c r="N260" s="28"/>
      <c r="O260" s="28"/>
      <c r="P260" s="28"/>
      <c r="Q260" s="28"/>
      <c r="R260" s="28">
        <f t="shared" si="21"/>
        <v>26</v>
      </c>
      <c r="S260" s="28">
        <f t="shared" si="22"/>
        <v>0</v>
      </c>
      <c r="T260" s="28">
        <f t="shared" si="23"/>
        <v>26</v>
      </c>
    </row>
    <row r="261" spans="1:20" s="324" customFormat="1" ht="15.75">
      <c r="A261" s="23">
        <v>56</v>
      </c>
      <c r="B261" s="33" t="s">
        <v>2002</v>
      </c>
      <c r="C261" s="18">
        <v>2008</v>
      </c>
      <c r="D261" s="24" t="s">
        <v>1875</v>
      </c>
      <c r="E261" s="22"/>
      <c r="F261" s="22"/>
      <c r="G261" s="22"/>
      <c r="H261" s="28"/>
      <c r="I261" s="22"/>
      <c r="J261" s="22"/>
      <c r="K261" s="22"/>
      <c r="L261" s="22"/>
      <c r="M261" s="28"/>
      <c r="N261" s="28"/>
      <c r="O261" s="28">
        <v>24</v>
      </c>
      <c r="P261" s="28"/>
      <c r="Q261" s="28"/>
      <c r="R261" s="28">
        <f t="shared" si="21"/>
        <v>24</v>
      </c>
      <c r="S261" s="28">
        <f t="shared" si="22"/>
        <v>0</v>
      </c>
      <c r="T261" s="28">
        <f t="shared" si="23"/>
        <v>24</v>
      </c>
    </row>
    <row r="262" spans="1:20" s="324" customFormat="1" ht="15.75">
      <c r="A262" s="23">
        <v>57</v>
      </c>
      <c r="B262" s="33" t="s">
        <v>1277</v>
      </c>
      <c r="C262" s="18">
        <v>2009</v>
      </c>
      <c r="D262" s="24" t="s">
        <v>1225</v>
      </c>
      <c r="E262" s="22"/>
      <c r="F262" s="22"/>
      <c r="G262" s="22"/>
      <c r="H262" s="28">
        <v>16</v>
      </c>
      <c r="I262" s="22"/>
      <c r="J262" s="22"/>
      <c r="K262" s="22"/>
      <c r="L262" s="22"/>
      <c r="M262" s="28"/>
      <c r="N262" s="28"/>
      <c r="O262" s="28">
        <v>7</v>
      </c>
      <c r="P262" s="28"/>
      <c r="Q262" s="28"/>
      <c r="R262" s="28">
        <f t="shared" si="21"/>
        <v>23</v>
      </c>
      <c r="S262" s="28">
        <f t="shared" si="22"/>
        <v>0</v>
      </c>
      <c r="T262" s="28">
        <f t="shared" si="23"/>
        <v>23</v>
      </c>
    </row>
    <row r="263" spans="1:20" s="324" customFormat="1" ht="15.75">
      <c r="A263" s="23">
        <v>58</v>
      </c>
      <c r="B263" s="33" t="s">
        <v>2003</v>
      </c>
      <c r="C263" s="18">
        <v>2009</v>
      </c>
      <c r="D263" s="24" t="s">
        <v>1875</v>
      </c>
      <c r="E263" s="22"/>
      <c r="F263" s="22"/>
      <c r="G263" s="22"/>
      <c r="H263" s="28"/>
      <c r="I263" s="22"/>
      <c r="J263" s="22"/>
      <c r="K263" s="22"/>
      <c r="L263" s="22"/>
      <c r="M263" s="28"/>
      <c r="N263" s="28"/>
      <c r="O263" s="28">
        <v>22</v>
      </c>
      <c r="P263" s="28"/>
      <c r="Q263" s="28"/>
      <c r="R263" s="28">
        <f t="shared" si="21"/>
        <v>22</v>
      </c>
      <c r="S263" s="28">
        <f t="shared" si="22"/>
        <v>0</v>
      </c>
      <c r="T263" s="28">
        <f t="shared" si="23"/>
        <v>22</v>
      </c>
    </row>
    <row r="264" spans="1:20" s="324" customFormat="1" ht="15.75">
      <c r="A264" s="23">
        <v>59</v>
      </c>
      <c r="B264" s="33" t="s">
        <v>1271</v>
      </c>
      <c r="C264" s="18">
        <v>2009</v>
      </c>
      <c r="D264" s="24" t="s">
        <v>1225</v>
      </c>
      <c r="E264" s="22"/>
      <c r="F264" s="22"/>
      <c r="G264" s="22"/>
      <c r="H264" s="28">
        <v>22</v>
      </c>
      <c r="I264" s="22"/>
      <c r="J264" s="22"/>
      <c r="K264" s="22"/>
      <c r="L264" s="22"/>
      <c r="M264" s="28"/>
      <c r="N264" s="28"/>
      <c r="O264" s="28"/>
      <c r="P264" s="28"/>
      <c r="Q264" s="28"/>
      <c r="R264" s="28">
        <f t="shared" si="21"/>
        <v>22</v>
      </c>
      <c r="S264" s="28">
        <f t="shared" si="22"/>
        <v>0</v>
      </c>
      <c r="T264" s="28">
        <f t="shared" si="23"/>
        <v>22</v>
      </c>
    </row>
    <row r="265" spans="1:20" s="324" customFormat="1" ht="15.75">
      <c r="A265" s="23">
        <v>60</v>
      </c>
      <c r="B265" s="33" t="s">
        <v>1273</v>
      </c>
      <c r="C265" s="18">
        <v>2009</v>
      </c>
      <c r="D265" s="24" t="s">
        <v>1180</v>
      </c>
      <c r="E265" s="22"/>
      <c r="F265" s="22"/>
      <c r="G265" s="22"/>
      <c r="H265" s="28">
        <v>20</v>
      </c>
      <c r="I265" s="22"/>
      <c r="J265" s="22"/>
      <c r="K265" s="22"/>
      <c r="L265" s="22"/>
      <c r="M265" s="28"/>
      <c r="N265" s="28"/>
      <c r="O265" s="28">
        <v>1</v>
      </c>
      <c r="P265" s="28"/>
      <c r="Q265" s="28"/>
      <c r="R265" s="28">
        <f t="shared" si="21"/>
        <v>21</v>
      </c>
      <c r="S265" s="28">
        <f t="shared" si="22"/>
        <v>0</v>
      </c>
      <c r="T265" s="28">
        <f t="shared" si="23"/>
        <v>21</v>
      </c>
    </row>
    <row r="266" spans="1:20" s="324" customFormat="1" ht="15.75">
      <c r="A266" s="23">
        <v>61</v>
      </c>
      <c r="B266" s="33" t="s">
        <v>504</v>
      </c>
      <c r="C266" s="18">
        <v>2009</v>
      </c>
      <c r="D266" s="24" t="s">
        <v>2</v>
      </c>
      <c r="E266" s="22"/>
      <c r="F266" s="22"/>
      <c r="G266" s="22">
        <v>20</v>
      </c>
      <c r="H266" s="28"/>
      <c r="I266" s="22"/>
      <c r="J266" s="22"/>
      <c r="K266" s="22"/>
      <c r="L266" s="22"/>
      <c r="M266" s="28"/>
      <c r="N266" s="28"/>
      <c r="O266" s="28"/>
      <c r="P266" s="28"/>
      <c r="Q266" s="28"/>
      <c r="R266" s="28">
        <f t="shared" si="21"/>
        <v>20</v>
      </c>
      <c r="S266" s="28">
        <f t="shared" si="22"/>
        <v>0</v>
      </c>
      <c r="T266" s="28">
        <f t="shared" si="23"/>
        <v>20</v>
      </c>
    </row>
    <row r="267" spans="1:20" s="324" customFormat="1" ht="15.75">
      <c r="A267" s="23">
        <v>62</v>
      </c>
      <c r="B267" s="33" t="s">
        <v>506</v>
      </c>
      <c r="C267" s="18">
        <v>2008</v>
      </c>
      <c r="D267" s="24" t="s">
        <v>2</v>
      </c>
      <c r="E267" s="22"/>
      <c r="F267" s="22"/>
      <c r="G267" s="22">
        <v>18</v>
      </c>
      <c r="H267" s="28"/>
      <c r="I267" s="22"/>
      <c r="J267" s="22"/>
      <c r="K267" s="22"/>
      <c r="L267" s="22"/>
      <c r="M267" s="28"/>
      <c r="N267" s="28"/>
      <c r="O267" s="28"/>
      <c r="P267" s="28"/>
      <c r="Q267" s="28"/>
      <c r="R267" s="28">
        <f t="shared" si="21"/>
        <v>18</v>
      </c>
      <c r="S267" s="28">
        <f t="shared" si="22"/>
        <v>0</v>
      </c>
      <c r="T267" s="28">
        <f t="shared" si="23"/>
        <v>18</v>
      </c>
    </row>
    <row r="268" spans="1:20" s="324" customFormat="1" ht="15.75">
      <c r="A268" s="23">
        <v>63</v>
      </c>
      <c r="B268" s="33" t="s">
        <v>2133</v>
      </c>
      <c r="C268" s="18">
        <v>2009</v>
      </c>
      <c r="D268" s="24" t="s">
        <v>1860</v>
      </c>
      <c r="E268" s="22"/>
      <c r="F268" s="22"/>
      <c r="G268" s="22"/>
      <c r="H268" s="28"/>
      <c r="I268" s="22"/>
      <c r="J268" s="22"/>
      <c r="K268" s="22"/>
      <c r="L268" s="22"/>
      <c r="M268" s="28"/>
      <c r="N268" s="28"/>
      <c r="O268" s="28">
        <v>16</v>
      </c>
      <c r="P268" s="28"/>
      <c r="Q268" s="28"/>
      <c r="R268" s="28">
        <f t="shared" si="21"/>
        <v>16</v>
      </c>
      <c r="S268" s="28">
        <f t="shared" si="22"/>
        <v>0</v>
      </c>
      <c r="T268" s="28">
        <f t="shared" si="23"/>
        <v>16</v>
      </c>
    </row>
    <row r="269" spans="1:20" s="324" customFormat="1" ht="15.75">
      <c r="A269" s="23">
        <v>64</v>
      </c>
      <c r="B269" s="33" t="s">
        <v>159</v>
      </c>
      <c r="C269" s="18">
        <v>2008</v>
      </c>
      <c r="D269" s="24" t="s">
        <v>2</v>
      </c>
      <c r="E269" s="22"/>
      <c r="F269" s="22"/>
      <c r="G269" s="22">
        <v>16</v>
      </c>
      <c r="H269" s="28"/>
      <c r="I269" s="22"/>
      <c r="J269" s="22"/>
      <c r="K269" s="22"/>
      <c r="L269" s="22"/>
      <c r="M269" s="28"/>
      <c r="N269" s="28"/>
      <c r="O269" s="28"/>
      <c r="P269" s="28"/>
      <c r="Q269" s="28"/>
      <c r="R269" s="28">
        <f t="shared" si="21"/>
        <v>16</v>
      </c>
      <c r="S269" s="28">
        <f t="shared" si="22"/>
        <v>0</v>
      </c>
      <c r="T269" s="28">
        <f t="shared" si="23"/>
        <v>16</v>
      </c>
    </row>
    <row r="270" spans="1:20" s="324" customFormat="1" ht="15.75">
      <c r="A270" s="23">
        <v>65</v>
      </c>
      <c r="B270" s="33" t="s">
        <v>1284</v>
      </c>
      <c r="C270" s="18">
        <v>2008</v>
      </c>
      <c r="D270" s="24" t="s">
        <v>1225</v>
      </c>
      <c r="E270" s="22"/>
      <c r="F270" s="22"/>
      <c r="G270" s="22"/>
      <c r="H270" s="28">
        <v>9</v>
      </c>
      <c r="I270" s="22"/>
      <c r="J270" s="22"/>
      <c r="K270" s="22"/>
      <c r="L270" s="22"/>
      <c r="M270" s="28"/>
      <c r="N270" s="28"/>
      <c r="O270" s="28">
        <v>6</v>
      </c>
      <c r="P270" s="28"/>
      <c r="Q270" s="28"/>
      <c r="R270" s="28">
        <f aca="true" t="shared" si="24" ref="R270:R286">G270+H270+I270+K270+M270+O270+Q270</f>
        <v>15</v>
      </c>
      <c r="S270" s="28">
        <f aca="true" t="shared" si="25" ref="S270:S286">E270+F270+J270+L270+N270+P270</f>
        <v>0</v>
      </c>
      <c r="T270" s="28">
        <f aca="true" t="shared" si="26" ref="T270:T286">R270+S270</f>
        <v>15</v>
      </c>
    </row>
    <row r="271" spans="1:20" s="324" customFormat="1" ht="15.75">
      <c r="A271" s="23">
        <v>66</v>
      </c>
      <c r="B271" s="33" t="s">
        <v>508</v>
      </c>
      <c r="C271" s="18">
        <v>2009</v>
      </c>
      <c r="D271" s="24" t="s">
        <v>2</v>
      </c>
      <c r="E271" s="22"/>
      <c r="F271" s="22"/>
      <c r="G271" s="22">
        <v>14</v>
      </c>
      <c r="H271" s="28"/>
      <c r="I271" s="22"/>
      <c r="J271" s="22"/>
      <c r="K271" s="22"/>
      <c r="L271" s="22"/>
      <c r="M271" s="28"/>
      <c r="N271" s="28"/>
      <c r="O271" s="28"/>
      <c r="P271" s="28"/>
      <c r="Q271" s="28"/>
      <c r="R271" s="28">
        <f t="shared" si="24"/>
        <v>14</v>
      </c>
      <c r="S271" s="28">
        <f t="shared" si="25"/>
        <v>0</v>
      </c>
      <c r="T271" s="28">
        <f t="shared" si="26"/>
        <v>14</v>
      </c>
    </row>
    <row r="272" spans="1:20" s="324" customFormat="1" ht="15.75">
      <c r="A272" s="23">
        <v>67</v>
      </c>
      <c r="B272" s="33" t="s">
        <v>1279</v>
      </c>
      <c r="C272" s="18">
        <v>2008</v>
      </c>
      <c r="D272" s="24" t="s">
        <v>1302</v>
      </c>
      <c r="E272" s="22"/>
      <c r="F272" s="22"/>
      <c r="G272" s="22"/>
      <c r="H272" s="28">
        <v>14</v>
      </c>
      <c r="I272" s="22"/>
      <c r="J272" s="22"/>
      <c r="K272" s="22"/>
      <c r="L272" s="22"/>
      <c r="M272" s="28"/>
      <c r="N272" s="28"/>
      <c r="O272" s="28"/>
      <c r="P272" s="28"/>
      <c r="Q272" s="28"/>
      <c r="R272" s="28">
        <f t="shared" si="24"/>
        <v>14</v>
      </c>
      <c r="S272" s="28">
        <f t="shared" si="25"/>
        <v>0</v>
      </c>
      <c r="T272" s="28">
        <f t="shared" si="26"/>
        <v>14</v>
      </c>
    </row>
    <row r="273" spans="1:20" s="324" customFormat="1" ht="15.75">
      <c r="A273" s="23">
        <v>68</v>
      </c>
      <c r="B273" s="33" t="s">
        <v>510</v>
      </c>
      <c r="C273" s="18">
        <v>2009</v>
      </c>
      <c r="D273" s="24" t="s">
        <v>0</v>
      </c>
      <c r="E273" s="22"/>
      <c r="F273" s="22"/>
      <c r="G273" s="22">
        <v>12</v>
      </c>
      <c r="H273" s="28"/>
      <c r="I273" s="22"/>
      <c r="J273" s="22"/>
      <c r="K273" s="22"/>
      <c r="L273" s="22"/>
      <c r="M273" s="28"/>
      <c r="N273" s="28"/>
      <c r="O273" s="28"/>
      <c r="P273" s="28"/>
      <c r="Q273" s="28"/>
      <c r="R273" s="28">
        <f t="shared" si="24"/>
        <v>12</v>
      </c>
      <c r="S273" s="28">
        <f t="shared" si="25"/>
        <v>0</v>
      </c>
      <c r="T273" s="28">
        <f t="shared" si="26"/>
        <v>12</v>
      </c>
    </row>
    <row r="274" spans="1:20" s="324" customFormat="1" ht="15.75">
      <c r="A274" s="23">
        <v>69</v>
      </c>
      <c r="B274" s="33" t="s">
        <v>1282</v>
      </c>
      <c r="C274" s="18">
        <v>2008</v>
      </c>
      <c r="D274" s="24" t="s">
        <v>1446</v>
      </c>
      <c r="E274" s="22"/>
      <c r="F274" s="22"/>
      <c r="G274" s="22"/>
      <c r="H274" s="28">
        <v>10</v>
      </c>
      <c r="I274" s="22"/>
      <c r="J274" s="22"/>
      <c r="K274" s="22"/>
      <c r="L274" s="22"/>
      <c r="M274" s="28"/>
      <c r="N274" s="28"/>
      <c r="O274" s="28"/>
      <c r="P274" s="28"/>
      <c r="Q274" s="28"/>
      <c r="R274" s="28">
        <f t="shared" si="24"/>
        <v>10</v>
      </c>
      <c r="S274" s="28">
        <f t="shared" si="25"/>
        <v>0</v>
      </c>
      <c r="T274" s="28">
        <f t="shared" si="26"/>
        <v>10</v>
      </c>
    </row>
    <row r="275" spans="1:20" s="324" customFormat="1" ht="15.75">
      <c r="A275" s="23">
        <v>70</v>
      </c>
      <c r="B275" s="33" t="s">
        <v>1287</v>
      </c>
      <c r="C275" s="18">
        <v>2009</v>
      </c>
      <c r="D275" s="24" t="s">
        <v>1225</v>
      </c>
      <c r="E275" s="22"/>
      <c r="F275" s="22"/>
      <c r="G275" s="22"/>
      <c r="H275" s="28">
        <v>7</v>
      </c>
      <c r="I275" s="22"/>
      <c r="J275" s="22"/>
      <c r="K275" s="22"/>
      <c r="L275" s="22"/>
      <c r="M275" s="28"/>
      <c r="N275" s="28"/>
      <c r="O275" s="28">
        <v>2</v>
      </c>
      <c r="P275" s="28"/>
      <c r="Q275" s="28"/>
      <c r="R275" s="28">
        <f t="shared" si="24"/>
        <v>9</v>
      </c>
      <c r="S275" s="28">
        <f t="shared" si="25"/>
        <v>0</v>
      </c>
      <c r="T275" s="28">
        <f t="shared" si="26"/>
        <v>9</v>
      </c>
    </row>
    <row r="276" spans="1:20" s="324" customFormat="1" ht="15.75">
      <c r="A276" s="23">
        <v>71</v>
      </c>
      <c r="B276" s="33" t="s">
        <v>483</v>
      </c>
      <c r="C276" s="18">
        <v>2009</v>
      </c>
      <c r="D276" s="24" t="s">
        <v>0</v>
      </c>
      <c r="E276" s="22"/>
      <c r="F276" s="22"/>
      <c r="G276" s="22">
        <v>8</v>
      </c>
      <c r="H276" s="28"/>
      <c r="I276" s="22"/>
      <c r="J276" s="22"/>
      <c r="K276" s="22"/>
      <c r="L276" s="22"/>
      <c r="M276" s="28"/>
      <c r="N276" s="28"/>
      <c r="O276" s="28"/>
      <c r="P276" s="28"/>
      <c r="Q276" s="28"/>
      <c r="R276" s="28">
        <f t="shared" si="24"/>
        <v>8</v>
      </c>
      <c r="S276" s="28">
        <f t="shared" si="25"/>
        <v>0</v>
      </c>
      <c r="T276" s="28">
        <f t="shared" si="26"/>
        <v>8</v>
      </c>
    </row>
    <row r="277" spans="1:20" s="324" customFormat="1" ht="15.75">
      <c r="A277" s="23">
        <v>72</v>
      </c>
      <c r="B277" s="33" t="s">
        <v>1290</v>
      </c>
      <c r="C277" s="18">
        <v>2009</v>
      </c>
      <c r="D277" s="24" t="s">
        <v>1302</v>
      </c>
      <c r="E277" s="22"/>
      <c r="F277" s="22"/>
      <c r="G277" s="22"/>
      <c r="H277" s="28">
        <v>5</v>
      </c>
      <c r="I277" s="22"/>
      <c r="J277" s="22"/>
      <c r="K277" s="22"/>
      <c r="L277" s="22"/>
      <c r="M277" s="28"/>
      <c r="N277" s="28"/>
      <c r="O277" s="28"/>
      <c r="P277" s="28"/>
      <c r="Q277" s="28"/>
      <c r="R277" s="28">
        <f t="shared" si="24"/>
        <v>5</v>
      </c>
      <c r="S277" s="28">
        <f t="shared" si="25"/>
        <v>0</v>
      </c>
      <c r="T277" s="28">
        <f t="shared" si="26"/>
        <v>5</v>
      </c>
    </row>
    <row r="278" spans="1:20" s="324" customFormat="1" ht="15.75">
      <c r="A278" s="23">
        <v>73</v>
      </c>
      <c r="B278" s="33" t="s">
        <v>2014</v>
      </c>
      <c r="C278" s="18">
        <v>2008</v>
      </c>
      <c r="D278" s="24" t="s">
        <v>1881</v>
      </c>
      <c r="E278" s="22"/>
      <c r="F278" s="22"/>
      <c r="G278" s="22"/>
      <c r="H278" s="28"/>
      <c r="I278" s="22"/>
      <c r="J278" s="22"/>
      <c r="K278" s="22"/>
      <c r="L278" s="22"/>
      <c r="M278" s="28"/>
      <c r="N278" s="28"/>
      <c r="O278" s="28">
        <v>5</v>
      </c>
      <c r="P278" s="28"/>
      <c r="Q278" s="28"/>
      <c r="R278" s="28">
        <f t="shared" si="24"/>
        <v>5</v>
      </c>
      <c r="S278" s="28">
        <f t="shared" si="25"/>
        <v>0</v>
      </c>
      <c r="T278" s="28">
        <f t="shared" si="26"/>
        <v>5</v>
      </c>
    </row>
    <row r="279" spans="1:20" s="324" customFormat="1" ht="15.75">
      <c r="A279" s="23">
        <v>74</v>
      </c>
      <c r="B279" s="33" t="s">
        <v>2015</v>
      </c>
      <c r="C279" s="18">
        <v>2009</v>
      </c>
      <c r="D279" s="24" t="s">
        <v>1881</v>
      </c>
      <c r="E279" s="22"/>
      <c r="F279" s="22"/>
      <c r="G279" s="22"/>
      <c r="H279" s="28"/>
      <c r="I279" s="22"/>
      <c r="J279" s="22"/>
      <c r="K279" s="22"/>
      <c r="L279" s="22"/>
      <c r="M279" s="28"/>
      <c r="N279" s="28"/>
      <c r="O279" s="28">
        <v>4</v>
      </c>
      <c r="P279" s="28"/>
      <c r="Q279" s="28"/>
      <c r="R279" s="28">
        <f t="shared" si="24"/>
        <v>4</v>
      </c>
      <c r="S279" s="28">
        <f t="shared" si="25"/>
        <v>0</v>
      </c>
      <c r="T279" s="28">
        <f t="shared" si="26"/>
        <v>4</v>
      </c>
    </row>
    <row r="280" spans="1:20" s="324" customFormat="1" ht="15.75">
      <c r="A280" s="23">
        <v>75</v>
      </c>
      <c r="B280" s="33" t="s">
        <v>1292</v>
      </c>
      <c r="C280" s="18">
        <v>2009</v>
      </c>
      <c r="D280" s="24" t="s">
        <v>1302</v>
      </c>
      <c r="E280" s="22"/>
      <c r="F280" s="22"/>
      <c r="G280" s="22"/>
      <c r="H280" s="28">
        <v>4</v>
      </c>
      <c r="I280" s="22"/>
      <c r="J280" s="22"/>
      <c r="K280" s="22"/>
      <c r="L280" s="22"/>
      <c r="M280" s="28"/>
      <c r="N280" s="28"/>
      <c r="O280" s="28"/>
      <c r="P280" s="28"/>
      <c r="Q280" s="28"/>
      <c r="R280" s="28">
        <f t="shared" si="24"/>
        <v>4</v>
      </c>
      <c r="S280" s="28">
        <f t="shared" si="25"/>
        <v>0</v>
      </c>
      <c r="T280" s="28">
        <f t="shared" si="26"/>
        <v>4</v>
      </c>
    </row>
    <row r="281" spans="1:20" s="324" customFormat="1" ht="15.75">
      <c r="A281" s="23">
        <v>76</v>
      </c>
      <c r="B281" s="33" t="s">
        <v>1294</v>
      </c>
      <c r="C281" s="18">
        <v>2008</v>
      </c>
      <c r="D281" s="24" t="s">
        <v>1193</v>
      </c>
      <c r="E281" s="22"/>
      <c r="F281" s="22"/>
      <c r="G281" s="22"/>
      <c r="H281" s="28">
        <v>3</v>
      </c>
      <c r="I281" s="22"/>
      <c r="J281" s="22"/>
      <c r="K281" s="22"/>
      <c r="L281" s="22"/>
      <c r="M281" s="28"/>
      <c r="N281" s="28"/>
      <c r="O281" s="28"/>
      <c r="P281" s="28"/>
      <c r="Q281" s="28"/>
      <c r="R281" s="28">
        <f t="shared" si="24"/>
        <v>3</v>
      </c>
      <c r="S281" s="28">
        <f t="shared" si="25"/>
        <v>0</v>
      </c>
      <c r="T281" s="28">
        <f t="shared" si="26"/>
        <v>3</v>
      </c>
    </row>
    <row r="282" spans="1:20" s="324" customFormat="1" ht="15.75">
      <c r="A282" s="23">
        <v>77</v>
      </c>
      <c r="B282" s="33" t="s">
        <v>2016</v>
      </c>
      <c r="C282" s="18">
        <v>2009</v>
      </c>
      <c r="D282" s="24" t="s">
        <v>1875</v>
      </c>
      <c r="E282" s="22"/>
      <c r="F282" s="22"/>
      <c r="G282" s="22"/>
      <c r="H282" s="28"/>
      <c r="I282" s="22"/>
      <c r="J282" s="22"/>
      <c r="K282" s="22"/>
      <c r="L282" s="22"/>
      <c r="M282" s="28"/>
      <c r="N282" s="28"/>
      <c r="O282" s="28">
        <v>1</v>
      </c>
      <c r="P282" s="28"/>
      <c r="Q282" s="28"/>
      <c r="R282" s="28">
        <f t="shared" si="24"/>
        <v>1</v>
      </c>
      <c r="S282" s="28">
        <f t="shared" si="25"/>
        <v>0</v>
      </c>
      <c r="T282" s="28">
        <f t="shared" si="26"/>
        <v>1</v>
      </c>
    </row>
    <row r="283" spans="1:20" s="324" customFormat="1" ht="15.75">
      <c r="A283" s="23">
        <v>78</v>
      </c>
      <c r="B283" s="33" t="s">
        <v>1299</v>
      </c>
      <c r="C283" s="18">
        <v>2009</v>
      </c>
      <c r="D283" s="24" t="s">
        <v>1302</v>
      </c>
      <c r="E283" s="22"/>
      <c r="F283" s="22"/>
      <c r="G283" s="22"/>
      <c r="H283" s="28">
        <v>1</v>
      </c>
      <c r="I283" s="22"/>
      <c r="J283" s="22"/>
      <c r="K283" s="22"/>
      <c r="L283" s="22"/>
      <c r="M283" s="28"/>
      <c r="N283" s="28"/>
      <c r="O283" s="28"/>
      <c r="P283" s="28"/>
      <c r="Q283" s="28"/>
      <c r="R283" s="28">
        <f t="shared" si="24"/>
        <v>1</v>
      </c>
      <c r="S283" s="28">
        <f t="shared" si="25"/>
        <v>0</v>
      </c>
      <c r="T283" s="28">
        <f t="shared" si="26"/>
        <v>1</v>
      </c>
    </row>
    <row r="284" spans="1:20" s="324" customFormat="1" ht="15.75">
      <c r="A284" s="23">
        <v>79</v>
      </c>
      <c r="B284" s="33" t="s">
        <v>1297</v>
      </c>
      <c r="C284" s="18">
        <v>2009</v>
      </c>
      <c r="D284" s="24" t="s">
        <v>1302</v>
      </c>
      <c r="E284" s="22"/>
      <c r="F284" s="22"/>
      <c r="G284" s="22"/>
      <c r="H284" s="28">
        <v>1</v>
      </c>
      <c r="I284" s="22"/>
      <c r="J284" s="22"/>
      <c r="K284" s="22"/>
      <c r="L284" s="22"/>
      <c r="M284" s="28"/>
      <c r="N284" s="28"/>
      <c r="O284" s="28"/>
      <c r="P284" s="28"/>
      <c r="Q284" s="28"/>
      <c r="R284" s="28">
        <f t="shared" si="24"/>
        <v>1</v>
      </c>
      <c r="S284" s="28">
        <f t="shared" si="25"/>
        <v>0</v>
      </c>
      <c r="T284" s="28">
        <f t="shared" si="26"/>
        <v>1</v>
      </c>
    </row>
    <row r="285" spans="1:20" s="324" customFormat="1" ht="15.75">
      <c r="A285" s="23">
        <v>80</v>
      </c>
      <c r="B285" s="33" t="s">
        <v>2020</v>
      </c>
      <c r="C285" s="18">
        <v>2009</v>
      </c>
      <c r="D285" s="24" t="s">
        <v>1875</v>
      </c>
      <c r="E285" s="22"/>
      <c r="F285" s="22"/>
      <c r="G285" s="22"/>
      <c r="H285" s="28"/>
      <c r="I285" s="22"/>
      <c r="J285" s="22"/>
      <c r="K285" s="22"/>
      <c r="L285" s="22"/>
      <c r="M285" s="28"/>
      <c r="N285" s="28"/>
      <c r="O285" s="28">
        <v>1</v>
      </c>
      <c r="P285" s="28"/>
      <c r="Q285" s="28"/>
      <c r="R285" s="28">
        <f t="shared" si="24"/>
        <v>1</v>
      </c>
      <c r="S285" s="28">
        <f t="shared" si="25"/>
        <v>0</v>
      </c>
      <c r="T285" s="28">
        <f t="shared" si="26"/>
        <v>1</v>
      </c>
    </row>
    <row r="286" spans="1:20" s="324" customFormat="1" ht="15.75">
      <c r="A286" s="23">
        <v>81</v>
      </c>
      <c r="B286" s="33" t="s">
        <v>2018</v>
      </c>
      <c r="C286" s="18">
        <v>2009</v>
      </c>
      <c r="D286" s="24" t="s">
        <v>1860</v>
      </c>
      <c r="E286" s="22"/>
      <c r="F286" s="22"/>
      <c r="G286" s="22"/>
      <c r="H286" s="28"/>
      <c r="I286" s="22"/>
      <c r="J286" s="22"/>
      <c r="K286" s="22"/>
      <c r="L286" s="22"/>
      <c r="M286" s="28"/>
      <c r="N286" s="28"/>
      <c r="O286" s="28">
        <v>1</v>
      </c>
      <c r="P286" s="28"/>
      <c r="Q286" s="28"/>
      <c r="R286" s="28">
        <f t="shared" si="24"/>
        <v>1</v>
      </c>
      <c r="S286" s="28">
        <f t="shared" si="25"/>
        <v>0</v>
      </c>
      <c r="T286" s="28">
        <f t="shared" si="26"/>
        <v>1</v>
      </c>
    </row>
    <row r="288" spans="1:5" ht="20.25">
      <c r="A288" s="364" t="s">
        <v>10</v>
      </c>
      <c r="B288" s="274"/>
      <c r="C288" s="320" t="s">
        <v>2137</v>
      </c>
      <c r="D288" s="274"/>
      <c r="E288" s="320" t="s">
        <v>110</v>
      </c>
    </row>
    <row r="289" spans="1:20" s="41" customFormat="1" ht="100.5" customHeight="1">
      <c r="A289" s="12" t="s">
        <v>3</v>
      </c>
      <c r="B289" s="25" t="s">
        <v>26</v>
      </c>
      <c r="C289" s="25" t="s">
        <v>28</v>
      </c>
      <c r="D289" s="25" t="s">
        <v>36</v>
      </c>
      <c r="E289" s="152" t="s">
        <v>611</v>
      </c>
      <c r="F289" s="152" t="s">
        <v>612</v>
      </c>
      <c r="G289" s="152" t="s">
        <v>613</v>
      </c>
      <c r="H289" s="152" t="s">
        <v>614</v>
      </c>
      <c r="I289" s="152" t="s">
        <v>658</v>
      </c>
      <c r="J289" s="152" t="s">
        <v>659</v>
      </c>
      <c r="K289" s="152" t="s">
        <v>660</v>
      </c>
      <c r="L289" s="152" t="s">
        <v>661</v>
      </c>
      <c r="M289" s="152" t="s">
        <v>1453</v>
      </c>
      <c r="N289" s="152" t="s">
        <v>662</v>
      </c>
      <c r="O289" s="152" t="s">
        <v>1856</v>
      </c>
      <c r="P289" s="152" t="s">
        <v>1855</v>
      </c>
      <c r="Q289" s="152" t="s">
        <v>663</v>
      </c>
      <c r="R289" s="152" t="s">
        <v>608</v>
      </c>
      <c r="S289" s="152" t="s">
        <v>609</v>
      </c>
      <c r="T289" s="152" t="s">
        <v>610</v>
      </c>
    </row>
    <row r="290" spans="1:20" s="324" customFormat="1" ht="15.75">
      <c r="A290" s="23">
        <v>1</v>
      </c>
      <c r="B290" s="33" t="s">
        <v>63</v>
      </c>
      <c r="C290" s="18">
        <v>2008</v>
      </c>
      <c r="D290" s="24" t="s">
        <v>1</v>
      </c>
      <c r="E290" s="22">
        <v>30</v>
      </c>
      <c r="F290" s="22">
        <v>32</v>
      </c>
      <c r="G290" s="22">
        <v>34</v>
      </c>
      <c r="H290" s="28">
        <v>60</v>
      </c>
      <c r="I290" s="22">
        <v>60</v>
      </c>
      <c r="J290" s="22">
        <v>60</v>
      </c>
      <c r="K290" s="22">
        <v>54</v>
      </c>
      <c r="L290" s="22">
        <v>40</v>
      </c>
      <c r="M290" s="28">
        <v>60</v>
      </c>
      <c r="N290" s="28">
        <v>54</v>
      </c>
      <c r="O290" s="28">
        <v>60</v>
      </c>
      <c r="P290" s="28">
        <v>40</v>
      </c>
      <c r="Q290" s="28"/>
      <c r="R290" s="28">
        <f aca="true" t="shared" si="27" ref="R290:R321">G290+H290+I290+K290+M290+O290+Q290</f>
        <v>328</v>
      </c>
      <c r="S290" s="28">
        <f aca="true" t="shared" si="28" ref="S290:S321">E290+F290+J290+L290+N290+P290</f>
        <v>256</v>
      </c>
      <c r="T290" s="28">
        <f aca="true" t="shared" si="29" ref="T290:T321">R290+S290</f>
        <v>584</v>
      </c>
    </row>
    <row r="291" spans="1:20" s="324" customFormat="1" ht="15.75">
      <c r="A291" s="23">
        <v>2</v>
      </c>
      <c r="B291" s="33" t="s">
        <v>94</v>
      </c>
      <c r="C291" s="18">
        <v>2009</v>
      </c>
      <c r="D291" s="24" t="s">
        <v>129</v>
      </c>
      <c r="E291" s="22">
        <v>60</v>
      </c>
      <c r="F291" s="22">
        <v>54</v>
      </c>
      <c r="G291" s="22">
        <v>26</v>
      </c>
      <c r="H291" s="28">
        <v>54</v>
      </c>
      <c r="I291" s="22"/>
      <c r="J291" s="22"/>
      <c r="K291" s="22">
        <v>40</v>
      </c>
      <c r="L291" s="22">
        <v>60</v>
      </c>
      <c r="M291" s="28">
        <v>43</v>
      </c>
      <c r="N291" s="28">
        <v>60</v>
      </c>
      <c r="O291" s="28">
        <v>40</v>
      </c>
      <c r="P291" s="28">
        <v>60</v>
      </c>
      <c r="Q291" s="28"/>
      <c r="R291" s="28">
        <f t="shared" si="27"/>
        <v>203</v>
      </c>
      <c r="S291" s="28">
        <f t="shared" si="28"/>
        <v>294</v>
      </c>
      <c r="T291" s="28">
        <f t="shared" si="29"/>
        <v>497</v>
      </c>
    </row>
    <row r="292" spans="1:20" s="324" customFormat="1" ht="15.75">
      <c r="A292" s="23">
        <v>3</v>
      </c>
      <c r="B292" s="33" t="s">
        <v>93</v>
      </c>
      <c r="C292" s="18">
        <v>2009</v>
      </c>
      <c r="D292" s="24" t="s">
        <v>129</v>
      </c>
      <c r="E292" s="22">
        <v>43</v>
      </c>
      <c r="F292" s="22">
        <v>48</v>
      </c>
      <c r="G292" s="22">
        <v>6</v>
      </c>
      <c r="H292" s="28">
        <v>34</v>
      </c>
      <c r="I292" s="22">
        <v>48</v>
      </c>
      <c r="J292" s="22">
        <v>48</v>
      </c>
      <c r="K292" s="22">
        <v>36</v>
      </c>
      <c r="L292" s="22">
        <v>43</v>
      </c>
      <c r="M292" s="28">
        <v>38</v>
      </c>
      <c r="N292" s="28">
        <v>48</v>
      </c>
      <c r="O292" s="28">
        <v>32</v>
      </c>
      <c r="P292" s="28">
        <v>43</v>
      </c>
      <c r="Q292" s="28"/>
      <c r="R292" s="28">
        <f t="shared" si="27"/>
        <v>194</v>
      </c>
      <c r="S292" s="28">
        <f t="shared" si="28"/>
        <v>273</v>
      </c>
      <c r="T292" s="28">
        <f t="shared" si="29"/>
        <v>467</v>
      </c>
    </row>
    <row r="293" spans="1:20" s="324" customFormat="1" ht="15.75">
      <c r="A293" s="23">
        <v>4</v>
      </c>
      <c r="B293" s="33" t="s">
        <v>47</v>
      </c>
      <c r="C293" s="18">
        <v>2009</v>
      </c>
      <c r="D293" s="24" t="s">
        <v>1</v>
      </c>
      <c r="E293" s="22">
        <v>54</v>
      </c>
      <c r="F293" s="22">
        <v>34</v>
      </c>
      <c r="G293" s="22">
        <v>20</v>
      </c>
      <c r="H293" s="28">
        <v>43</v>
      </c>
      <c r="I293" s="22">
        <v>54</v>
      </c>
      <c r="J293" s="22">
        <v>54</v>
      </c>
      <c r="K293" s="22">
        <v>43</v>
      </c>
      <c r="L293" s="22">
        <v>48</v>
      </c>
      <c r="M293" s="28"/>
      <c r="N293" s="28"/>
      <c r="O293" s="28">
        <v>43</v>
      </c>
      <c r="P293" s="28">
        <v>48</v>
      </c>
      <c r="Q293" s="28"/>
      <c r="R293" s="28">
        <f t="shared" si="27"/>
        <v>203</v>
      </c>
      <c r="S293" s="28">
        <f t="shared" si="28"/>
        <v>238</v>
      </c>
      <c r="T293" s="28">
        <f t="shared" si="29"/>
        <v>441</v>
      </c>
    </row>
    <row r="294" spans="1:20" s="324" customFormat="1" ht="15.75">
      <c r="A294" s="23">
        <v>5</v>
      </c>
      <c r="B294" s="33" t="s">
        <v>125</v>
      </c>
      <c r="C294" s="18">
        <v>2009</v>
      </c>
      <c r="D294" s="24" t="s">
        <v>1</v>
      </c>
      <c r="E294" s="22">
        <v>48</v>
      </c>
      <c r="F294" s="22">
        <v>40</v>
      </c>
      <c r="G294" s="22">
        <v>22</v>
      </c>
      <c r="H294" s="28"/>
      <c r="I294" s="22"/>
      <c r="J294" s="22"/>
      <c r="K294" s="22">
        <v>38</v>
      </c>
      <c r="L294" s="22"/>
      <c r="M294" s="28">
        <v>48</v>
      </c>
      <c r="N294" s="28">
        <v>40</v>
      </c>
      <c r="O294" s="28">
        <v>54</v>
      </c>
      <c r="P294" s="28">
        <v>54</v>
      </c>
      <c r="Q294" s="28"/>
      <c r="R294" s="28">
        <f t="shared" si="27"/>
        <v>162</v>
      </c>
      <c r="S294" s="28">
        <f t="shared" si="28"/>
        <v>182</v>
      </c>
      <c r="T294" s="28">
        <f t="shared" si="29"/>
        <v>344</v>
      </c>
    </row>
    <row r="295" spans="1:20" s="324" customFormat="1" ht="15.75">
      <c r="A295" s="23">
        <v>6</v>
      </c>
      <c r="B295" s="33" t="s">
        <v>268</v>
      </c>
      <c r="C295" s="18">
        <v>2009</v>
      </c>
      <c r="D295" s="24" t="s">
        <v>1</v>
      </c>
      <c r="E295" s="22">
        <v>38</v>
      </c>
      <c r="F295" s="22">
        <v>43</v>
      </c>
      <c r="G295" s="22">
        <v>7</v>
      </c>
      <c r="H295" s="28">
        <v>28</v>
      </c>
      <c r="I295" s="22">
        <v>40</v>
      </c>
      <c r="J295" s="22">
        <v>40</v>
      </c>
      <c r="K295" s="22">
        <v>32</v>
      </c>
      <c r="L295" s="22"/>
      <c r="M295" s="28"/>
      <c r="N295" s="28">
        <v>43</v>
      </c>
      <c r="O295" s="28"/>
      <c r="P295" s="28"/>
      <c r="Q295" s="28"/>
      <c r="R295" s="28">
        <f t="shared" si="27"/>
        <v>107</v>
      </c>
      <c r="S295" s="28">
        <f t="shared" si="28"/>
        <v>164</v>
      </c>
      <c r="T295" s="28">
        <f t="shared" si="29"/>
        <v>271</v>
      </c>
    </row>
    <row r="296" spans="1:20" s="324" customFormat="1" ht="15.75">
      <c r="A296" s="23">
        <v>7</v>
      </c>
      <c r="B296" s="33" t="s">
        <v>1042</v>
      </c>
      <c r="C296" s="18">
        <v>2008</v>
      </c>
      <c r="D296" s="24" t="s">
        <v>897</v>
      </c>
      <c r="E296" s="22"/>
      <c r="F296" s="22"/>
      <c r="G296" s="22"/>
      <c r="H296" s="28">
        <v>36</v>
      </c>
      <c r="I296" s="22">
        <v>54</v>
      </c>
      <c r="J296" s="22"/>
      <c r="K296" s="22"/>
      <c r="L296" s="22"/>
      <c r="M296" s="28"/>
      <c r="N296" s="28">
        <v>36</v>
      </c>
      <c r="O296" s="28">
        <v>28</v>
      </c>
      <c r="P296" s="28"/>
      <c r="Q296" s="28"/>
      <c r="R296" s="28">
        <f t="shared" si="27"/>
        <v>118</v>
      </c>
      <c r="S296" s="28">
        <f t="shared" si="28"/>
        <v>36</v>
      </c>
      <c r="T296" s="28">
        <f t="shared" si="29"/>
        <v>154</v>
      </c>
    </row>
    <row r="297" spans="1:20" s="324" customFormat="1" ht="15.75">
      <c r="A297" s="23">
        <v>8</v>
      </c>
      <c r="B297" s="33" t="s">
        <v>163</v>
      </c>
      <c r="C297" s="18">
        <v>2009</v>
      </c>
      <c r="D297" s="24" t="s">
        <v>1</v>
      </c>
      <c r="E297" s="22">
        <v>31</v>
      </c>
      <c r="F297" s="22">
        <v>31</v>
      </c>
      <c r="G297" s="22"/>
      <c r="H297" s="28"/>
      <c r="I297" s="22">
        <v>43</v>
      </c>
      <c r="J297" s="22">
        <v>43</v>
      </c>
      <c r="K297" s="22"/>
      <c r="L297" s="22"/>
      <c r="M297" s="28"/>
      <c r="N297" s="28"/>
      <c r="O297" s="28"/>
      <c r="P297" s="28"/>
      <c r="Q297" s="28"/>
      <c r="R297" s="28">
        <f t="shared" si="27"/>
        <v>43</v>
      </c>
      <c r="S297" s="28">
        <f t="shared" si="28"/>
        <v>105</v>
      </c>
      <c r="T297" s="28">
        <f t="shared" si="29"/>
        <v>148</v>
      </c>
    </row>
    <row r="298" spans="1:20" s="324" customFormat="1" ht="15.75">
      <c r="A298" s="23">
        <v>9</v>
      </c>
      <c r="B298" s="33" t="s">
        <v>65</v>
      </c>
      <c r="C298" s="18">
        <v>2009</v>
      </c>
      <c r="D298" s="24" t="s">
        <v>1</v>
      </c>
      <c r="E298" s="22">
        <v>32</v>
      </c>
      <c r="F298" s="22">
        <v>38</v>
      </c>
      <c r="G298" s="22">
        <v>16</v>
      </c>
      <c r="H298" s="28">
        <v>48</v>
      </c>
      <c r="I298" s="22"/>
      <c r="J298" s="22"/>
      <c r="K298" s="22"/>
      <c r="L298" s="22"/>
      <c r="M298" s="28"/>
      <c r="N298" s="28"/>
      <c r="O298" s="28"/>
      <c r="P298" s="28"/>
      <c r="Q298" s="28"/>
      <c r="R298" s="28">
        <f t="shared" si="27"/>
        <v>64</v>
      </c>
      <c r="S298" s="28">
        <f t="shared" si="28"/>
        <v>70</v>
      </c>
      <c r="T298" s="28">
        <f t="shared" si="29"/>
        <v>134</v>
      </c>
    </row>
    <row r="299" spans="1:20" s="324" customFormat="1" ht="15.75">
      <c r="A299" s="23">
        <v>10</v>
      </c>
      <c r="B299" s="33" t="s">
        <v>269</v>
      </c>
      <c r="C299" s="18">
        <v>2009</v>
      </c>
      <c r="D299" s="24" t="s">
        <v>2</v>
      </c>
      <c r="E299" s="22">
        <v>36</v>
      </c>
      <c r="F299" s="22">
        <v>36</v>
      </c>
      <c r="G299" s="22"/>
      <c r="H299" s="28"/>
      <c r="I299" s="22"/>
      <c r="J299" s="22"/>
      <c r="K299" s="22"/>
      <c r="L299" s="22">
        <v>54</v>
      </c>
      <c r="M299" s="28"/>
      <c r="N299" s="28"/>
      <c r="O299" s="28"/>
      <c r="P299" s="28"/>
      <c r="Q299" s="28"/>
      <c r="R299" s="28">
        <f t="shared" si="27"/>
        <v>0</v>
      </c>
      <c r="S299" s="28">
        <f t="shared" si="28"/>
        <v>126</v>
      </c>
      <c r="T299" s="28">
        <f t="shared" si="29"/>
        <v>126</v>
      </c>
    </row>
    <row r="300" spans="1:20" s="324" customFormat="1" ht="15.75">
      <c r="A300" s="23">
        <v>11</v>
      </c>
      <c r="B300" s="33" t="s">
        <v>1041</v>
      </c>
      <c r="C300" s="18">
        <v>2008</v>
      </c>
      <c r="D300" s="24" t="s">
        <v>901</v>
      </c>
      <c r="E300" s="22"/>
      <c r="F300" s="22"/>
      <c r="G300" s="22"/>
      <c r="H300" s="28"/>
      <c r="I300" s="22">
        <v>60</v>
      </c>
      <c r="J300" s="22"/>
      <c r="K300" s="22"/>
      <c r="L300" s="22"/>
      <c r="M300" s="28">
        <v>54</v>
      </c>
      <c r="N300" s="28"/>
      <c r="O300" s="28"/>
      <c r="P300" s="28"/>
      <c r="Q300" s="28"/>
      <c r="R300" s="28">
        <f t="shared" si="27"/>
        <v>114</v>
      </c>
      <c r="S300" s="28">
        <f t="shared" si="28"/>
        <v>0</v>
      </c>
      <c r="T300" s="28">
        <f t="shared" si="29"/>
        <v>114</v>
      </c>
    </row>
    <row r="301" spans="1:20" s="324" customFormat="1" ht="15.75">
      <c r="A301" s="23">
        <v>12</v>
      </c>
      <c r="B301" s="33" t="s">
        <v>70</v>
      </c>
      <c r="C301" s="18">
        <v>2009</v>
      </c>
      <c r="D301" s="24" t="s">
        <v>90</v>
      </c>
      <c r="E301" s="22"/>
      <c r="F301" s="22">
        <v>60</v>
      </c>
      <c r="G301" s="22"/>
      <c r="H301" s="28"/>
      <c r="I301" s="22"/>
      <c r="J301" s="22"/>
      <c r="K301" s="22">
        <v>48</v>
      </c>
      <c r="L301" s="22"/>
      <c r="M301" s="28"/>
      <c r="N301" s="28"/>
      <c r="O301" s="28"/>
      <c r="P301" s="28"/>
      <c r="Q301" s="28"/>
      <c r="R301" s="28">
        <f t="shared" si="27"/>
        <v>48</v>
      </c>
      <c r="S301" s="28">
        <f t="shared" si="28"/>
        <v>60</v>
      </c>
      <c r="T301" s="28">
        <f t="shared" si="29"/>
        <v>108</v>
      </c>
    </row>
    <row r="302" spans="1:20" s="324" customFormat="1" ht="15.75">
      <c r="A302" s="23">
        <v>13</v>
      </c>
      <c r="B302" s="33" t="s">
        <v>354</v>
      </c>
      <c r="C302" s="18">
        <v>2009</v>
      </c>
      <c r="D302" s="24" t="s">
        <v>0</v>
      </c>
      <c r="E302" s="22"/>
      <c r="F302" s="22"/>
      <c r="G302" s="22">
        <v>43</v>
      </c>
      <c r="H302" s="28"/>
      <c r="I302" s="22"/>
      <c r="J302" s="22"/>
      <c r="K302" s="22"/>
      <c r="L302" s="22"/>
      <c r="M302" s="28">
        <v>40</v>
      </c>
      <c r="N302" s="28"/>
      <c r="O302" s="28"/>
      <c r="P302" s="28"/>
      <c r="Q302" s="28"/>
      <c r="R302" s="28">
        <f t="shared" si="27"/>
        <v>83</v>
      </c>
      <c r="S302" s="28">
        <f t="shared" si="28"/>
        <v>0</v>
      </c>
      <c r="T302" s="28">
        <f t="shared" si="29"/>
        <v>83</v>
      </c>
    </row>
    <row r="303" spans="1:20" s="324" customFormat="1" ht="15.75">
      <c r="A303" s="23">
        <v>14</v>
      </c>
      <c r="B303" s="33" t="s">
        <v>1044</v>
      </c>
      <c r="C303" s="18">
        <v>2009</v>
      </c>
      <c r="D303" s="24" t="s">
        <v>977</v>
      </c>
      <c r="E303" s="22"/>
      <c r="F303" s="22"/>
      <c r="G303" s="22"/>
      <c r="H303" s="28"/>
      <c r="I303" s="22">
        <v>48</v>
      </c>
      <c r="J303" s="22"/>
      <c r="K303" s="22"/>
      <c r="L303" s="22"/>
      <c r="M303" s="28"/>
      <c r="N303" s="28"/>
      <c r="O303" s="28">
        <v>30</v>
      </c>
      <c r="P303" s="28"/>
      <c r="Q303" s="28"/>
      <c r="R303" s="28">
        <f t="shared" si="27"/>
        <v>78</v>
      </c>
      <c r="S303" s="28">
        <f t="shared" si="28"/>
        <v>0</v>
      </c>
      <c r="T303" s="28">
        <f t="shared" si="29"/>
        <v>78</v>
      </c>
    </row>
    <row r="304" spans="1:20" s="324" customFormat="1" ht="15.75">
      <c r="A304" s="23">
        <v>15</v>
      </c>
      <c r="B304" s="33" t="s">
        <v>266</v>
      </c>
      <c r="C304" s="18">
        <v>2009</v>
      </c>
      <c r="D304" s="24" t="s">
        <v>2</v>
      </c>
      <c r="E304" s="22">
        <v>40</v>
      </c>
      <c r="F304" s="22"/>
      <c r="G304" s="22"/>
      <c r="H304" s="28"/>
      <c r="I304" s="22"/>
      <c r="J304" s="22"/>
      <c r="K304" s="22"/>
      <c r="L304" s="22">
        <v>38</v>
      </c>
      <c r="M304" s="28"/>
      <c r="N304" s="28"/>
      <c r="O304" s="28"/>
      <c r="P304" s="28"/>
      <c r="Q304" s="28"/>
      <c r="R304" s="28">
        <f t="shared" si="27"/>
        <v>0</v>
      </c>
      <c r="S304" s="28">
        <f t="shared" si="28"/>
        <v>78</v>
      </c>
      <c r="T304" s="28">
        <f t="shared" si="29"/>
        <v>78</v>
      </c>
    </row>
    <row r="305" spans="1:20" s="324" customFormat="1" ht="15.75">
      <c r="A305" s="23">
        <v>16</v>
      </c>
      <c r="B305" s="33" t="s">
        <v>360</v>
      </c>
      <c r="C305" s="18">
        <v>2009</v>
      </c>
      <c r="D305" s="24" t="s">
        <v>1</v>
      </c>
      <c r="E305" s="22"/>
      <c r="F305" s="22"/>
      <c r="G305" s="22">
        <v>36</v>
      </c>
      <c r="H305" s="28"/>
      <c r="I305" s="22"/>
      <c r="J305" s="22"/>
      <c r="K305" s="22">
        <v>34</v>
      </c>
      <c r="L305" s="22"/>
      <c r="M305" s="28"/>
      <c r="N305" s="28"/>
      <c r="O305" s="28"/>
      <c r="P305" s="28"/>
      <c r="Q305" s="28"/>
      <c r="R305" s="28">
        <f t="shared" si="27"/>
        <v>70</v>
      </c>
      <c r="S305" s="28">
        <f t="shared" si="28"/>
        <v>0</v>
      </c>
      <c r="T305" s="28">
        <f t="shared" si="29"/>
        <v>70</v>
      </c>
    </row>
    <row r="306" spans="1:20" s="324" customFormat="1" ht="15.75">
      <c r="A306" s="23">
        <v>17</v>
      </c>
      <c r="B306" s="33" t="s">
        <v>1399</v>
      </c>
      <c r="C306" s="18">
        <v>2009</v>
      </c>
      <c r="D306" s="24" t="s">
        <v>1177</v>
      </c>
      <c r="E306" s="22"/>
      <c r="F306" s="22"/>
      <c r="G306" s="22"/>
      <c r="H306" s="28">
        <v>38</v>
      </c>
      <c r="I306" s="22"/>
      <c r="J306" s="22"/>
      <c r="K306" s="22"/>
      <c r="L306" s="22"/>
      <c r="M306" s="28"/>
      <c r="N306" s="28"/>
      <c r="O306" s="28">
        <v>31</v>
      </c>
      <c r="P306" s="28"/>
      <c r="Q306" s="28"/>
      <c r="R306" s="28">
        <f t="shared" si="27"/>
        <v>69</v>
      </c>
      <c r="S306" s="28">
        <f t="shared" si="28"/>
        <v>0</v>
      </c>
      <c r="T306" s="28">
        <f t="shared" si="29"/>
        <v>69</v>
      </c>
    </row>
    <row r="307" spans="1:20" s="324" customFormat="1" ht="15.75">
      <c r="A307" s="23">
        <v>18</v>
      </c>
      <c r="B307" s="33" t="s">
        <v>1405</v>
      </c>
      <c r="C307" s="18">
        <v>2008</v>
      </c>
      <c r="D307" s="24" t="s">
        <v>1225</v>
      </c>
      <c r="E307" s="22"/>
      <c r="F307" s="22"/>
      <c r="G307" s="22"/>
      <c r="H307" s="28">
        <v>31</v>
      </c>
      <c r="I307" s="22"/>
      <c r="J307" s="22"/>
      <c r="K307" s="22"/>
      <c r="L307" s="22"/>
      <c r="M307" s="28"/>
      <c r="N307" s="28"/>
      <c r="O307" s="28">
        <v>38</v>
      </c>
      <c r="P307" s="28"/>
      <c r="Q307" s="28"/>
      <c r="R307" s="28">
        <f t="shared" si="27"/>
        <v>69</v>
      </c>
      <c r="S307" s="28">
        <f t="shared" si="28"/>
        <v>0</v>
      </c>
      <c r="T307" s="28">
        <f t="shared" si="29"/>
        <v>69</v>
      </c>
    </row>
    <row r="308" spans="1:20" s="324" customFormat="1" ht="15.75">
      <c r="A308" s="23">
        <v>19</v>
      </c>
      <c r="B308" s="33" t="s">
        <v>1050</v>
      </c>
      <c r="C308" s="18">
        <v>2008</v>
      </c>
      <c r="D308" s="24" t="s">
        <v>897</v>
      </c>
      <c r="E308" s="22"/>
      <c r="F308" s="22"/>
      <c r="G308" s="22"/>
      <c r="H308" s="28">
        <v>24</v>
      </c>
      <c r="I308" s="22">
        <v>38</v>
      </c>
      <c r="J308" s="22"/>
      <c r="K308" s="22"/>
      <c r="L308" s="22"/>
      <c r="M308" s="28"/>
      <c r="N308" s="28"/>
      <c r="O308" s="28"/>
      <c r="P308" s="28"/>
      <c r="Q308" s="28"/>
      <c r="R308" s="28">
        <f t="shared" si="27"/>
        <v>62</v>
      </c>
      <c r="S308" s="28">
        <f t="shared" si="28"/>
        <v>0</v>
      </c>
      <c r="T308" s="28">
        <f t="shared" si="29"/>
        <v>62</v>
      </c>
    </row>
    <row r="309" spans="1:20" s="324" customFormat="1" ht="15.75">
      <c r="A309" s="23">
        <v>20</v>
      </c>
      <c r="B309" s="33" t="s">
        <v>348</v>
      </c>
      <c r="C309" s="18">
        <v>2008</v>
      </c>
      <c r="D309" s="24" t="s">
        <v>2</v>
      </c>
      <c r="E309" s="22"/>
      <c r="F309" s="22"/>
      <c r="G309" s="22">
        <v>60</v>
      </c>
      <c r="H309" s="28"/>
      <c r="I309" s="22"/>
      <c r="J309" s="22"/>
      <c r="K309" s="22"/>
      <c r="L309" s="22"/>
      <c r="M309" s="28"/>
      <c r="N309" s="28"/>
      <c r="O309" s="28"/>
      <c r="P309" s="28"/>
      <c r="Q309" s="28"/>
      <c r="R309" s="28">
        <f t="shared" si="27"/>
        <v>60</v>
      </c>
      <c r="S309" s="28">
        <f t="shared" si="28"/>
        <v>0</v>
      </c>
      <c r="T309" s="28">
        <f t="shared" si="29"/>
        <v>60</v>
      </c>
    </row>
    <row r="310" spans="1:20" s="324" customFormat="1" ht="15.75">
      <c r="A310" s="23">
        <v>21</v>
      </c>
      <c r="B310" s="33" t="s">
        <v>69</v>
      </c>
      <c r="C310" s="18">
        <v>2009</v>
      </c>
      <c r="D310" s="24" t="s">
        <v>1528</v>
      </c>
      <c r="E310" s="22"/>
      <c r="F310" s="22"/>
      <c r="G310" s="22"/>
      <c r="H310" s="28"/>
      <c r="I310" s="22"/>
      <c r="J310" s="22"/>
      <c r="K310" s="22">
        <v>60</v>
      </c>
      <c r="L310" s="22"/>
      <c r="M310" s="28"/>
      <c r="N310" s="28"/>
      <c r="O310" s="28"/>
      <c r="P310" s="28"/>
      <c r="Q310" s="28"/>
      <c r="R310" s="28">
        <f t="shared" si="27"/>
        <v>60</v>
      </c>
      <c r="S310" s="28">
        <f t="shared" si="28"/>
        <v>0</v>
      </c>
      <c r="T310" s="28">
        <f t="shared" si="29"/>
        <v>60</v>
      </c>
    </row>
    <row r="311" spans="1:20" s="324" customFormat="1" ht="15.75">
      <c r="A311" s="23">
        <v>22</v>
      </c>
      <c r="B311" s="33" t="s">
        <v>1046</v>
      </c>
      <c r="C311" s="18">
        <v>2009</v>
      </c>
      <c r="D311" s="24" t="s">
        <v>977</v>
      </c>
      <c r="E311" s="22"/>
      <c r="F311" s="22"/>
      <c r="G311" s="22"/>
      <c r="H311" s="28"/>
      <c r="I311" s="22">
        <v>43</v>
      </c>
      <c r="J311" s="22"/>
      <c r="K311" s="22"/>
      <c r="L311" s="22"/>
      <c r="M311" s="28"/>
      <c r="N311" s="28"/>
      <c r="O311" s="28">
        <v>16</v>
      </c>
      <c r="P311" s="28"/>
      <c r="Q311" s="28"/>
      <c r="R311" s="28">
        <f t="shared" si="27"/>
        <v>59</v>
      </c>
      <c r="S311" s="28">
        <f t="shared" si="28"/>
        <v>0</v>
      </c>
      <c r="T311" s="28">
        <f t="shared" si="29"/>
        <v>59</v>
      </c>
    </row>
    <row r="312" spans="1:20" s="324" customFormat="1" ht="15.75">
      <c r="A312" s="23">
        <v>23</v>
      </c>
      <c r="B312" s="33" t="s">
        <v>1048</v>
      </c>
      <c r="C312" s="18">
        <v>2008</v>
      </c>
      <c r="D312" s="24" t="s">
        <v>897</v>
      </c>
      <c r="E312" s="22"/>
      <c r="F312" s="22"/>
      <c r="G312" s="22"/>
      <c r="H312" s="28">
        <v>16</v>
      </c>
      <c r="I312" s="22">
        <v>40</v>
      </c>
      <c r="J312" s="22"/>
      <c r="K312" s="22"/>
      <c r="L312" s="22"/>
      <c r="M312" s="28"/>
      <c r="N312" s="28"/>
      <c r="O312" s="28"/>
      <c r="P312" s="28"/>
      <c r="Q312" s="28"/>
      <c r="R312" s="28">
        <f t="shared" si="27"/>
        <v>56</v>
      </c>
      <c r="S312" s="28">
        <f t="shared" si="28"/>
        <v>0</v>
      </c>
      <c r="T312" s="28">
        <f t="shared" si="29"/>
        <v>56</v>
      </c>
    </row>
    <row r="313" spans="1:20" s="324" customFormat="1" ht="15.75">
      <c r="A313" s="23">
        <v>24</v>
      </c>
      <c r="B313" s="33" t="s">
        <v>350</v>
      </c>
      <c r="C313" s="18">
        <v>2008</v>
      </c>
      <c r="D313" s="24" t="s">
        <v>2</v>
      </c>
      <c r="E313" s="22"/>
      <c r="F313" s="22"/>
      <c r="G313" s="22">
        <v>54</v>
      </c>
      <c r="H313" s="28"/>
      <c r="I313" s="22"/>
      <c r="J313" s="22"/>
      <c r="K313" s="22"/>
      <c r="L313" s="22"/>
      <c r="M313" s="28"/>
      <c r="N313" s="28"/>
      <c r="O313" s="28"/>
      <c r="P313" s="28"/>
      <c r="Q313" s="28"/>
      <c r="R313" s="28">
        <f t="shared" si="27"/>
        <v>54</v>
      </c>
      <c r="S313" s="28">
        <f t="shared" si="28"/>
        <v>0</v>
      </c>
      <c r="T313" s="28">
        <f t="shared" si="29"/>
        <v>54</v>
      </c>
    </row>
    <row r="314" spans="1:20" s="324" customFormat="1" ht="15.75">
      <c r="A314" s="23">
        <v>25</v>
      </c>
      <c r="B314" s="33" t="s">
        <v>352</v>
      </c>
      <c r="C314" s="18">
        <v>2008</v>
      </c>
      <c r="D314" s="24" t="s">
        <v>2</v>
      </c>
      <c r="E314" s="22"/>
      <c r="F314" s="22"/>
      <c r="G314" s="22">
        <v>48</v>
      </c>
      <c r="H314" s="28"/>
      <c r="I314" s="22"/>
      <c r="J314" s="22"/>
      <c r="K314" s="22"/>
      <c r="L314" s="22"/>
      <c r="M314" s="28"/>
      <c r="N314" s="28"/>
      <c r="O314" s="28"/>
      <c r="P314" s="28"/>
      <c r="Q314" s="28"/>
      <c r="R314" s="28">
        <f t="shared" si="27"/>
        <v>48</v>
      </c>
      <c r="S314" s="28">
        <f t="shared" si="28"/>
        <v>0</v>
      </c>
      <c r="T314" s="28">
        <f t="shared" si="29"/>
        <v>48</v>
      </c>
    </row>
    <row r="315" spans="1:20" s="324" customFormat="1" ht="15.75">
      <c r="A315" s="23">
        <v>26</v>
      </c>
      <c r="B315" s="33" t="s">
        <v>1904</v>
      </c>
      <c r="C315" s="18">
        <v>2008</v>
      </c>
      <c r="D315" s="24" t="s">
        <v>1875</v>
      </c>
      <c r="E315" s="22"/>
      <c r="F315" s="22"/>
      <c r="G315" s="22"/>
      <c r="H315" s="28"/>
      <c r="I315" s="22"/>
      <c r="J315" s="22"/>
      <c r="K315" s="22"/>
      <c r="L315" s="22"/>
      <c r="M315" s="28"/>
      <c r="N315" s="28"/>
      <c r="O315" s="28">
        <v>48</v>
      </c>
      <c r="P315" s="28"/>
      <c r="Q315" s="28"/>
      <c r="R315" s="28">
        <f t="shared" si="27"/>
        <v>48</v>
      </c>
      <c r="S315" s="28">
        <f t="shared" si="28"/>
        <v>0</v>
      </c>
      <c r="T315" s="28">
        <f t="shared" si="29"/>
        <v>48</v>
      </c>
    </row>
    <row r="316" spans="1:20" s="324" customFormat="1" ht="15.75">
      <c r="A316" s="23">
        <v>27</v>
      </c>
      <c r="B316" s="33" t="s">
        <v>1397</v>
      </c>
      <c r="C316" s="18">
        <v>2009</v>
      </c>
      <c r="D316" s="24" t="s">
        <v>1177</v>
      </c>
      <c r="E316" s="22"/>
      <c r="F316" s="22"/>
      <c r="G316" s="22"/>
      <c r="H316" s="28">
        <v>40</v>
      </c>
      <c r="I316" s="22"/>
      <c r="J316" s="22"/>
      <c r="K316" s="22"/>
      <c r="L316" s="22"/>
      <c r="M316" s="28"/>
      <c r="N316" s="28"/>
      <c r="O316" s="28"/>
      <c r="P316" s="28"/>
      <c r="Q316" s="28"/>
      <c r="R316" s="28">
        <f t="shared" si="27"/>
        <v>40</v>
      </c>
      <c r="S316" s="28">
        <f t="shared" si="28"/>
        <v>0</v>
      </c>
      <c r="T316" s="28">
        <f t="shared" si="29"/>
        <v>40</v>
      </c>
    </row>
    <row r="317" spans="1:20" s="324" customFormat="1" ht="15.75">
      <c r="A317" s="23">
        <v>28</v>
      </c>
      <c r="B317" s="33" t="s">
        <v>356</v>
      </c>
      <c r="C317" s="18">
        <v>2009</v>
      </c>
      <c r="D317" s="24" t="s">
        <v>2</v>
      </c>
      <c r="E317" s="22"/>
      <c r="F317" s="22"/>
      <c r="G317" s="22">
        <v>40</v>
      </c>
      <c r="H317" s="28"/>
      <c r="I317" s="22"/>
      <c r="J317" s="22"/>
      <c r="K317" s="22"/>
      <c r="L317" s="22"/>
      <c r="M317" s="28"/>
      <c r="N317" s="28"/>
      <c r="O317" s="28"/>
      <c r="P317" s="28"/>
      <c r="Q317" s="28"/>
      <c r="R317" s="28">
        <f t="shared" si="27"/>
        <v>40</v>
      </c>
      <c r="S317" s="28">
        <f t="shared" si="28"/>
        <v>0</v>
      </c>
      <c r="T317" s="28">
        <f t="shared" si="29"/>
        <v>40</v>
      </c>
    </row>
    <row r="318" spans="1:20" s="324" customFormat="1" ht="15.75">
      <c r="A318" s="23">
        <v>29</v>
      </c>
      <c r="B318" s="33" t="s">
        <v>358</v>
      </c>
      <c r="C318" s="18">
        <v>2008</v>
      </c>
      <c r="D318" s="24" t="s">
        <v>2</v>
      </c>
      <c r="E318" s="22"/>
      <c r="F318" s="22"/>
      <c r="G318" s="22">
        <v>38</v>
      </c>
      <c r="H318" s="28"/>
      <c r="I318" s="22"/>
      <c r="J318" s="22"/>
      <c r="K318" s="22"/>
      <c r="L318" s="22"/>
      <c r="M318" s="28"/>
      <c r="N318" s="28"/>
      <c r="O318" s="28"/>
      <c r="P318" s="28"/>
      <c r="Q318" s="28"/>
      <c r="R318" s="28">
        <f t="shared" si="27"/>
        <v>38</v>
      </c>
      <c r="S318" s="28">
        <f t="shared" si="28"/>
        <v>0</v>
      </c>
      <c r="T318" s="28">
        <f t="shared" si="29"/>
        <v>38</v>
      </c>
    </row>
    <row r="319" spans="1:20" s="324" customFormat="1" ht="15.75">
      <c r="A319" s="23">
        <v>30</v>
      </c>
      <c r="B319" s="33" t="s">
        <v>1640</v>
      </c>
      <c r="C319" s="18">
        <v>2008</v>
      </c>
      <c r="D319" s="24" t="s">
        <v>897</v>
      </c>
      <c r="E319" s="22"/>
      <c r="F319" s="22"/>
      <c r="G319" s="22"/>
      <c r="H319" s="28"/>
      <c r="I319" s="22"/>
      <c r="J319" s="22"/>
      <c r="K319" s="22"/>
      <c r="L319" s="22"/>
      <c r="M319" s="28"/>
      <c r="N319" s="28">
        <v>38</v>
      </c>
      <c r="O319" s="28"/>
      <c r="P319" s="28"/>
      <c r="Q319" s="28"/>
      <c r="R319" s="28">
        <f t="shared" si="27"/>
        <v>0</v>
      </c>
      <c r="S319" s="28">
        <f t="shared" si="28"/>
        <v>38</v>
      </c>
      <c r="T319" s="28">
        <f t="shared" si="29"/>
        <v>38</v>
      </c>
    </row>
    <row r="320" spans="1:20" s="324" customFormat="1" ht="15.75">
      <c r="A320" s="23">
        <v>31</v>
      </c>
      <c r="B320" s="33" t="s">
        <v>1909</v>
      </c>
      <c r="C320" s="18">
        <v>2008</v>
      </c>
      <c r="D320" s="24" t="s">
        <v>1910</v>
      </c>
      <c r="E320" s="22"/>
      <c r="F320" s="22"/>
      <c r="G320" s="22"/>
      <c r="H320" s="28"/>
      <c r="I320" s="22"/>
      <c r="J320" s="22"/>
      <c r="K320" s="22"/>
      <c r="L320" s="22"/>
      <c r="M320" s="28"/>
      <c r="N320" s="28"/>
      <c r="O320" s="28">
        <v>36</v>
      </c>
      <c r="P320" s="28"/>
      <c r="Q320" s="28"/>
      <c r="R320" s="28">
        <f t="shared" si="27"/>
        <v>36</v>
      </c>
      <c r="S320" s="28">
        <f t="shared" si="28"/>
        <v>0</v>
      </c>
      <c r="T320" s="28">
        <f t="shared" si="29"/>
        <v>36</v>
      </c>
    </row>
    <row r="321" spans="1:20" s="324" customFormat="1" ht="15.75">
      <c r="A321" s="23">
        <v>32</v>
      </c>
      <c r="B321" s="33" t="s">
        <v>1764</v>
      </c>
      <c r="C321" s="18">
        <v>2008</v>
      </c>
      <c r="D321" s="24" t="s">
        <v>1120</v>
      </c>
      <c r="E321" s="22"/>
      <c r="F321" s="22"/>
      <c r="G321" s="22"/>
      <c r="H321" s="28"/>
      <c r="I321" s="22"/>
      <c r="J321" s="22"/>
      <c r="K321" s="22"/>
      <c r="L321" s="22"/>
      <c r="M321" s="28">
        <v>36</v>
      </c>
      <c r="N321" s="28"/>
      <c r="O321" s="28"/>
      <c r="P321" s="28"/>
      <c r="Q321" s="28"/>
      <c r="R321" s="28">
        <f t="shared" si="27"/>
        <v>36</v>
      </c>
      <c r="S321" s="28">
        <f t="shared" si="28"/>
        <v>0</v>
      </c>
      <c r="T321" s="28">
        <f t="shared" si="29"/>
        <v>36</v>
      </c>
    </row>
    <row r="322" spans="1:20" s="324" customFormat="1" ht="15.75">
      <c r="A322" s="23">
        <v>33</v>
      </c>
      <c r="B322" s="33" t="s">
        <v>1766</v>
      </c>
      <c r="C322" s="18">
        <v>2008</v>
      </c>
      <c r="D322" s="24" t="s">
        <v>1727</v>
      </c>
      <c r="E322" s="22"/>
      <c r="F322" s="22"/>
      <c r="G322" s="22"/>
      <c r="H322" s="28"/>
      <c r="I322" s="22"/>
      <c r="J322" s="22"/>
      <c r="K322" s="22"/>
      <c r="L322" s="22"/>
      <c r="M322" s="28">
        <v>34</v>
      </c>
      <c r="N322" s="28"/>
      <c r="O322" s="28"/>
      <c r="P322" s="28"/>
      <c r="Q322" s="28"/>
      <c r="R322" s="28">
        <f aca="true" t="shared" si="30" ref="R322:R353">G322+H322+I322+K322+M322+O322+Q322</f>
        <v>34</v>
      </c>
      <c r="S322" s="28">
        <f aca="true" t="shared" si="31" ref="S322:S355">E322+F322+J322+L322+N322+P322</f>
        <v>0</v>
      </c>
      <c r="T322" s="28">
        <f aca="true" t="shared" si="32" ref="T322:T353">R322+S322</f>
        <v>34</v>
      </c>
    </row>
    <row r="323" spans="1:20" s="324" customFormat="1" ht="15.75">
      <c r="A323" s="23">
        <v>34</v>
      </c>
      <c r="B323" s="33" t="s">
        <v>270</v>
      </c>
      <c r="C323" s="18">
        <v>2008</v>
      </c>
      <c r="D323" s="24" t="s">
        <v>2</v>
      </c>
      <c r="E323" s="22">
        <v>34</v>
      </c>
      <c r="F323" s="22"/>
      <c r="G323" s="22"/>
      <c r="H323" s="28"/>
      <c r="I323" s="22"/>
      <c r="J323" s="22"/>
      <c r="K323" s="22"/>
      <c r="L323" s="22"/>
      <c r="M323" s="28"/>
      <c r="N323" s="28"/>
      <c r="O323" s="28"/>
      <c r="P323" s="28"/>
      <c r="Q323" s="28"/>
      <c r="R323" s="28">
        <f t="shared" si="30"/>
        <v>0</v>
      </c>
      <c r="S323" s="28">
        <f t="shared" si="31"/>
        <v>34</v>
      </c>
      <c r="T323" s="28">
        <f t="shared" si="32"/>
        <v>34</v>
      </c>
    </row>
    <row r="324" spans="1:20" s="324" customFormat="1" ht="15.75">
      <c r="A324" s="23">
        <v>35</v>
      </c>
      <c r="B324" s="33" t="s">
        <v>1912</v>
      </c>
      <c r="C324" s="18">
        <v>2009</v>
      </c>
      <c r="D324" s="24" t="s">
        <v>1881</v>
      </c>
      <c r="E324" s="22"/>
      <c r="F324" s="22"/>
      <c r="G324" s="22"/>
      <c r="H324" s="28"/>
      <c r="I324" s="22"/>
      <c r="J324" s="22"/>
      <c r="K324" s="22"/>
      <c r="L324" s="22"/>
      <c r="M324" s="28"/>
      <c r="N324" s="28"/>
      <c r="O324" s="28">
        <v>34</v>
      </c>
      <c r="P324" s="28"/>
      <c r="Q324" s="28"/>
      <c r="R324" s="28">
        <f t="shared" si="30"/>
        <v>34</v>
      </c>
      <c r="S324" s="28">
        <f t="shared" si="31"/>
        <v>0</v>
      </c>
      <c r="T324" s="28">
        <f t="shared" si="32"/>
        <v>34</v>
      </c>
    </row>
    <row r="325" spans="1:20" s="324" customFormat="1" ht="15.75">
      <c r="A325" s="23">
        <v>36</v>
      </c>
      <c r="B325" s="33" t="s">
        <v>363</v>
      </c>
      <c r="C325" s="18">
        <v>2009</v>
      </c>
      <c r="D325" s="24" t="s">
        <v>2</v>
      </c>
      <c r="E325" s="22"/>
      <c r="F325" s="22"/>
      <c r="G325" s="22">
        <v>32</v>
      </c>
      <c r="H325" s="28"/>
      <c r="I325" s="22"/>
      <c r="J325" s="22"/>
      <c r="K325" s="22"/>
      <c r="L325" s="22"/>
      <c r="M325" s="28"/>
      <c r="N325" s="28"/>
      <c r="O325" s="28"/>
      <c r="P325" s="28"/>
      <c r="Q325" s="28"/>
      <c r="R325" s="28">
        <f t="shared" si="30"/>
        <v>32</v>
      </c>
      <c r="S325" s="28">
        <f t="shared" si="31"/>
        <v>0</v>
      </c>
      <c r="T325" s="28">
        <f t="shared" si="32"/>
        <v>32</v>
      </c>
    </row>
    <row r="326" spans="1:20" s="324" customFormat="1" ht="15.75">
      <c r="A326" s="23">
        <v>37</v>
      </c>
      <c r="B326" s="33" t="s">
        <v>1403</v>
      </c>
      <c r="C326" s="18">
        <v>2009</v>
      </c>
      <c r="D326" s="24" t="s">
        <v>1193</v>
      </c>
      <c r="E326" s="22"/>
      <c r="F326" s="22"/>
      <c r="G326" s="22"/>
      <c r="H326" s="28">
        <v>32</v>
      </c>
      <c r="I326" s="22"/>
      <c r="J326" s="22"/>
      <c r="K326" s="22"/>
      <c r="L326" s="22"/>
      <c r="M326" s="28"/>
      <c r="N326" s="28"/>
      <c r="O326" s="28"/>
      <c r="P326" s="28"/>
      <c r="Q326" s="28"/>
      <c r="R326" s="28">
        <f t="shared" si="30"/>
        <v>32</v>
      </c>
      <c r="S326" s="28">
        <f t="shared" si="31"/>
        <v>0</v>
      </c>
      <c r="T326" s="28">
        <f t="shared" si="32"/>
        <v>32</v>
      </c>
    </row>
    <row r="327" spans="1:20" s="324" customFormat="1" ht="15.75">
      <c r="A327" s="23">
        <v>38</v>
      </c>
      <c r="B327" s="33" t="s">
        <v>1770</v>
      </c>
      <c r="C327" s="18">
        <v>2009</v>
      </c>
      <c r="D327" s="24" t="s">
        <v>1727</v>
      </c>
      <c r="E327" s="22"/>
      <c r="F327" s="22"/>
      <c r="G327" s="22"/>
      <c r="H327" s="28"/>
      <c r="I327" s="22"/>
      <c r="J327" s="22"/>
      <c r="K327" s="22"/>
      <c r="L327" s="22"/>
      <c r="M327" s="28">
        <v>32</v>
      </c>
      <c r="N327" s="28"/>
      <c r="O327" s="28"/>
      <c r="P327" s="28"/>
      <c r="Q327" s="28"/>
      <c r="R327" s="28">
        <f t="shared" si="30"/>
        <v>32</v>
      </c>
      <c r="S327" s="28">
        <f t="shared" si="31"/>
        <v>0</v>
      </c>
      <c r="T327" s="28">
        <f t="shared" si="32"/>
        <v>32</v>
      </c>
    </row>
    <row r="328" spans="1:20" s="324" customFormat="1" ht="15.75">
      <c r="A328" s="23">
        <v>39</v>
      </c>
      <c r="B328" s="33" t="s">
        <v>1772</v>
      </c>
      <c r="C328" s="18">
        <v>2009</v>
      </c>
      <c r="D328" s="24" t="s">
        <v>1727</v>
      </c>
      <c r="E328" s="22"/>
      <c r="F328" s="22"/>
      <c r="G328" s="22"/>
      <c r="H328" s="28"/>
      <c r="I328" s="22"/>
      <c r="J328" s="22"/>
      <c r="K328" s="22"/>
      <c r="L328" s="22"/>
      <c r="M328" s="28">
        <v>31</v>
      </c>
      <c r="N328" s="28"/>
      <c r="O328" s="28"/>
      <c r="P328" s="28"/>
      <c r="Q328" s="28"/>
      <c r="R328" s="28">
        <f t="shared" si="30"/>
        <v>31</v>
      </c>
      <c r="S328" s="28">
        <f t="shared" si="31"/>
        <v>0</v>
      </c>
      <c r="T328" s="28">
        <f t="shared" si="32"/>
        <v>31</v>
      </c>
    </row>
    <row r="329" spans="1:20" s="324" customFormat="1" ht="15.75">
      <c r="A329" s="23">
        <v>40</v>
      </c>
      <c r="B329" s="33" t="s">
        <v>59</v>
      </c>
      <c r="C329" s="18">
        <v>2009</v>
      </c>
      <c r="D329" s="24" t="s">
        <v>2</v>
      </c>
      <c r="E329" s="22"/>
      <c r="F329" s="22"/>
      <c r="G329" s="22">
        <v>31</v>
      </c>
      <c r="H329" s="28"/>
      <c r="I329" s="22"/>
      <c r="J329" s="22"/>
      <c r="K329" s="22"/>
      <c r="L329" s="22"/>
      <c r="M329" s="28"/>
      <c r="N329" s="28"/>
      <c r="O329" s="28"/>
      <c r="P329" s="28"/>
      <c r="Q329" s="28"/>
      <c r="R329" s="28">
        <f t="shared" si="30"/>
        <v>31</v>
      </c>
      <c r="S329" s="28">
        <f t="shared" si="31"/>
        <v>0</v>
      </c>
      <c r="T329" s="28">
        <f t="shared" si="32"/>
        <v>31</v>
      </c>
    </row>
    <row r="330" spans="1:20" s="324" customFormat="1" ht="15.75">
      <c r="A330" s="23">
        <v>41</v>
      </c>
      <c r="B330" s="33" t="s">
        <v>1407</v>
      </c>
      <c r="C330" s="18">
        <v>2009</v>
      </c>
      <c r="D330" s="24" t="s">
        <v>1193</v>
      </c>
      <c r="E330" s="22"/>
      <c r="F330" s="22"/>
      <c r="G330" s="22"/>
      <c r="H330" s="28">
        <v>30</v>
      </c>
      <c r="I330" s="22"/>
      <c r="J330" s="22"/>
      <c r="K330" s="22"/>
      <c r="L330" s="22"/>
      <c r="M330" s="28"/>
      <c r="N330" s="28"/>
      <c r="O330" s="28"/>
      <c r="P330" s="28"/>
      <c r="Q330" s="28"/>
      <c r="R330" s="28">
        <f t="shared" si="30"/>
        <v>30</v>
      </c>
      <c r="S330" s="28">
        <f t="shared" si="31"/>
        <v>0</v>
      </c>
      <c r="T330" s="28">
        <f t="shared" si="32"/>
        <v>30</v>
      </c>
    </row>
    <row r="331" spans="1:20" s="324" customFormat="1" ht="15.75">
      <c r="A331" s="23">
        <v>42</v>
      </c>
      <c r="B331" s="33" t="s">
        <v>366</v>
      </c>
      <c r="C331" s="18">
        <v>2008</v>
      </c>
      <c r="D331" s="24" t="s">
        <v>2</v>
      </c>
      <c r="E331" s="22"/>
      <c r="F331" s="22"/>
      <c r="G331" s="22">
        <v>30</v>
      </c>
      <c r="H331" s="28"/>
      <c r="I331" s="22"/>
      <c r="J331" s="22"/>
      <c r="K331" s="22"/>
      <c r="L331" s="22"/>
      <c r="M331" s="28"/>
      <c r="N331" s="28"/>
      <c r="O331" s="28"/>
      <c r="P331" s="28"/>
      <c r="Q331" s="28"/>
      <c r="R331" s="28">
        <f t="shared" si="30"/>
        <v>30</v>
      </c>
      <c r="S331" s="28">
        <f t="shared" si="31"/>
        <v>0</v>
      </c>
      <c r="T331" s="28">
        <f t="shared" si="32"/>
        <v>30</v>
      </c>
    </row>
    <row r="332" spans="1:20" s="324" customFormat="1" ht="15.75">
      <c r="A332" s="23">
        <v>43</v>
      </c>
      <c r="B332" s="33" t="s">
        <v>368</v>
      </c>
      <c r="C332" s="18">
        <v>2009</v>
      </c>
      <c r="D332" s="24" t="s">
        <v>2</v>
      </c>
      <c r="E332" s="22"/>
      <c r="F332" s="22"/>
      <c r="G332" s="22">
        <v>28</v>
      </c>
      <c r="H332" s="28"/>
      <c r="I332" s="22"/>
      <c r="J332" s="22"/>
      <c r="K332" s="22"/>
      <c r="L332" s="22"/>
      <c r="M332" s="28"/>
      <c r="N332" s="28"/>
      <c r="O332" s="28"/>
      <c r="P332" s="28"/>
      <c r="Q332" s="28"/>
      <c r="R332" s="28">
        <f t="shared" si="30"/>
        <v>28</v>
      </c>
      <c r="S332" s="28">
        <f t="shared" si="31"/>
        <v>0</v>
      </c>
      <c r="T332" s="28">
        <f t="shared" si="32"/>
        <v>28</v>
      </c>
    </row>
    <row r="333" spans="1:20" s="324" customFormat="1" ht="15.75">
      <c r="A333" s="23">
        <v>44</v>
      </c>
      <c r="B333" s="33" t="s">
        <v>1410</v>
      </c>
      <c r="C333" s="18">
        <v>2009</v>
      </c>
      <c r="D333" s="24" t="s">
        <v>1193</v>
      </c>
      <c r="E333" s="22"/>
      <c r="F333" s="22"/>
      <c r="G333" s="22"/>
      <c r="H333" s="28">
        <v>26</v>
      </c>
      <c r="I333" s="22"/>
      <c r="J333" s="22"/>
      <c r="K333" s="22"/>
      <c r="L333" s="22"/>
      <c r="M333" s="28"/>
      <c r="N333" s="28"/>
      <c r="O333" s="28"/>
      <c r="P333" s="28"/>
      <c r="Q333" s="28"/>
      <c r="R333" s="28">
        <f t="shared" si="30"/>
        <v>26</v>
      </c>
      <c r="S333" s="28">
        <f t="shared" si="31"/>
        <v>0</v>
      </c>
      <c r="T333" s="28">
        <f t="shared" si="32"/>
        <v>26</v>
      </c>
    </row>
    <row r="334" spans="1:20" s="324" customFormat="1" ht="15.75">
      <c r="A334" s="23">
        <v>45</v>
      </c>
      <c r="B334" s="33" t="s">
        <v>1918</v>
      </c>
      <c r="C334" s="18">
        <v>2008</v>
      </c>
      <c r="D334" s="24" t="s">
        <v>1910</v>
      </c>
      <c r="E334" s="22"/>
      <c r="F334" s="22"/>
      <c r="G334" s="22"/>
      <c r="H334" s="28"/>
      <c r="I334" s="22"/>
      <c r="J334" s="22"/>
      <c r="K334" s="22"/>
      <c r="L334" s="22"/>
      <c r="M334" s="28"/>
      <c r="N334" s="28"/>
      <c r="O334" s="28">
        <v>26</v>
      </c>
      <c r="P334" s="28"/>
      <c r="Q334" s="28"/>
      <c r="R334" s="28">
        <f t="shared" si="30"/>
        <v>26</v>
      </c>
      <c r="S334" s="28">
        <f t="shared" si="31"/>
        <v>0</v>
      </c>
      <c r="T334" s="28">
        <f t="shared" si="32"/>
        <v>26</v>
      </c>
    </row>
    <row r="335" spans="1:20" s="324" customFormat="1" ht="15.75">
      <c r="A335" s="23">
        <v>46</v>
      </c>
      <c r="B335" s="33" t="s">
        <v>371</v>
      </c>
      <c r="C335" s="18">
        <v>2008</v>
      </c>
      <c r="D335" s="24" t="s">
        <v>2</v>
      </c>
      <c r="E335" s="22"/>
      <c r="F335" s="22"/>
      <c r="G335" s="22">
        <v>24</v>
      </c>
      <c r="H335" s="28"/>
      <c r="I335" s="22"/>
      <c r="J335" s="22"/>
      <c r="K335" s="22"/>
      <c r="L335" s="22"/>
      <c r="M335" s="28"/>
      <c r="N335" s="28"/>
      <c r="O335" s="28"/>
      <c r="P335" s="28"/>
      <c r="Q335" s="28"/>
      <c r="R335" s="28">
        <f t="shared" si="30"/>
        <v>24</v>
      </c>
      <c r="S335" s="28">
        <f t="shared" si="31"/>
        <v>0</v>
      </c>
      <c r="T335" s="28">
        <f t="shared" si="32"/>
        <v>24</v>
      </c>
    </row>
    <row r="336" spans="1:20" s="324" customFormat="1" ht="15.75">
      <c r="A336" s="23">
        <v>47</v>
      </c>
      <c r="B336" s="33" t="s">
        <v>1920</v>
      </c>
      <c r="C336" s="18">
        <v>2009</v>
      </c>
      <c r="D336" s="24" t="s">
        <v>1910</v>
      </c>
      <c r="E336" s="22"/>
      <c r="F336" s="22"/>
      <c r="G336" s="22"/>
      <c r="H336" s="28"/>
      <c r="I336" s="22"/>
      <c r="J336" s="22"/>
      <c r="K336" s="22"/>
      <c r="L336" s="22"/>
      <c r="M336" s="28"/>
      <c r="N336" s="28"/>
      <c r="O336" s="28">
        <v>24</v>
      </c>
      <c r="P336" s="28"/>
      <c r="Q336" s="28"/>
      <c r="R336" s="28">
        <f t="shared" si="30"/>
        <v>24</v>
      </c>
      <c r="S336" s="28">
        <f t="shared" si="31"/>
        <v>0</v>
      </c>
      <c r="T336" s="28">
        <f t="shared" si="32"/>
        <v>24</v>
      </c>
    </row>
    <row r="337" spans="1:20" s="324" customFormat="1" ht="15.75">
      <c r="A337" s="23">
        <v>48</v>
      </c>
      <c r="B337" s="33" t="s">
        <v>1413</v>
      </c>
      <c r="C337" s="18">
        <v>2008</v>
      </c>
      <c r="D337" s="24" t="s">
        <v>1302</v>
      </c>
      <c r="E337" s="22"/>
      <c r="F337" s="22"/>
      <c r="G337" s="22"/>
      <c r="H337" s="28">
        <v>22</v>
      </c>
      <c r="I337" s="22"/>
      <c r="J337" s="22"/>
      <c r="K337" s="22"/>
      <c r="L337" s="22"/>
      <c r="M337" s="28"/>
      <c r="N337" s="28"/>
      <c r="O337" s="28"/>
      <c r="P337" s="28"/>
      <c r="Q337" s="28"/>
      <c r="R337" s="28">
        <f t="shared" si="30"/>
        <v>22</v>
      </c>
      <c r="S337" s="28">
        <f t="shared" si="31"/>
        <v>0</v>
      </c>
      <c r="T337" s="28">
        <f t="shared" si="32"/>
        <v>22</v>
      </c>
    </row>
    <row r="338" spans="1:20" s="324" customFormat="1" ht="15.75">
      <c r="A338" s="23">
        <v>49</v>
      </c>
      <c r="B338" s="33" t="s">
        <v>1922</v>
      </c>
      <c r="C338" s="18">
        <v>2009</v>
      </c>
      <c r="D338" s="24" t="s">
        <v>1881</v>
      </c>
      <c r="E338" s="22"/>
      <c r="F338" s="22"/>
      <c r="G338" s="22"/>
      <c r="H338" s="28"/>
      <c r="I338" s="22"/>
      <c r="J338" s="22"/>
      <c r="K338" s="22"/>
      <c r="L338" s="22"/>
      <c r="M338" s="28"/>
      <c r="N338" s="28"/>
      <c r="O338" s="28">
        <v>22</v>
      </c>
      <c r="P338" s="28"/>
      <c r="Q338" s="28"/>
      <c r="R338" s="28">
        <f t="shared" si="30"/>
        <v>22</v>
      </c>
      <c r="S338" s="28">
        <f t="shared" si="31"/>
        <v>0</v>
      </c>
      <c r="T338" s="28">
        <f t="shared" si="32"/>
        <v>22</v>
      </c>
    </row>
    <row r="339" spans="1:20" s="324" customFormat="1" ht="15.75">
      <c r="A339" s="23">
        <v>50</v>
      </c>
      <c r="B339" s="33" t="s">
        <v>1924</v>
      </c>
      <c r="C339" s="18">
        <v>2009</v>
      </c>
      <c r="D339" s="24" t="s">
        <v>1860</v>
      </c>
      <c r="E339" s="22"/>
      <c r="F339" s="22"/>
      <c r="G339" s="22"/>
      <c r="H339" s="28"/>
      <c r="I339" s="22"/>
      <c r="J339" s="22"/>
      <c r="K339" s="22"/>
      <c r="L339" s="22"/>
      <c r="M339" s="28"/>
      <c r="N339" s="28"/>
      <c r="O339" s="28">
        <v>20</v>
      </c>
      <c r="P339" s="28"/>
      <c r="Q339" s="28"/>
      <c r="R339" s="28">
        <f t="shared" si="30"/>
        <v>20</v>
      </c>
      <c r="S339" s="28">
        <f t="shared" si="31"/>
        <v>0</v>
      </c>
      <c r="T339" s="28">
        <f t="shared" si="32"/>
        <v>20</v>
      </c>
    </row>
    <row r="340" spans="1:20" s="324" customFormat="1" ht="15.75">
      <c r="A340" s="23">
        <v>51</v>
      </c>
      <c r="B340" s="33" t="s">
        <v>1415</v>
      </c>
      <c r="C340" s="18">
        <v>2008</v>
      </c>
      <c r="D340" s="24" t="s">
        <v>1302</v>
      </c>
      <c r="E340" s="22"/>
      <c r="F340" s="22"/>
      <c r="G340" s="22"/>
      <c r="H340" s="28">
        <v>20</v>
      </c>
      <c r="I340" s="22"/>
      <c r="J340" s="22"/>
      <c r="K340" s="22"/>
      <c r="L340" s="22"/>
      <c r="M340" s="28"/>
      <c r="N340" s="28"/>
      <c r="O340" s="28"/>
      <c r="P340" s="28"/>
      <c r="Q340" s="28"/>
      <c r="R340" s="28">
        <f t="shared" si="30"/>
        <v>20</v>
      </c>
      <c r="S340" s="28">
        <f t="shared" si="31"/>
        <v>0</v>
      </c>
      <c r="T340" s="28">
        <f t="shared" si="32"/>
        <v>20</v>
      </c>
    </row>
    <row r="341" spans="1:20" s="324" customFormat="1" ht="15.75">
      <c r="A341" s="23">
        <v>52</v>
      </c>
      <c r="B341" s="33" t="s">
        <v>1926</v>
      </c>
      <c r="C341" s="18">
        <v>2009</v>
      </c>
      <c r="D341" s="24" t="s">
        <v>1875</v>
      </c>
      <c r="E341" s="22"/>
      <c r="F341" s="22"/>
      <c r="G341" s="22"/>
      <c r="H341" s="28"/>
      <c r="I341" s="22"/>
      <c r="J341" s="22"/>
      <c r="K341" s="22"/>
      <c r="L341" s="22"/>
      <c r="M341" s="28"/>
      <c r="N341" s="28"/>
      <c r="O341" s="28">
        <v>18</v>
      </c>
      <c r="P341" s="28"/>
      <c r="Q341" s="28"/>
      <c r="R341" s="28">
        <f t="shared" si="30"/>
        <v>18</v>
      </c>
      <c r="S341" s="28">
        <f t="shared" si="31"/>
        <v>0</v>
      </c>
      <c r="T341" s="28">
        <f t="shared" si="32"/>
        <v>18</v>
      </c>
    </row>
    <row r="342" spans="1:20" s="324" customFormat="1" ht="15.75">
      <c r="A342" s="23">
        <v>53</v>
      </c>
      <c r="B342" s="33" t="s">
        <v>1417</v>
      </c>
      <c r="C342" s="18">
        <v>2008</v>
      </c>
      <c r="D342" s="24" t="s">
        <v>1446</v>
      </c>
      <c r="E342" s="22"/>
      <c r="F342" s="22"/>
      <c r="G342" s="22"/>
      <c r="H342" s="28">
        <v>18</v>
      </c>
      <c r="I342" s="22"/>
      <c r="J342" s="22"/>
      <c r="K342" s="22"/>
      <c r="L342" s="22"/>
      <c r="M342" s="28"/>
      <c r="N342" s="28"/>
      <c r="O342" s="28"/>
      <c r="P342" s="28"/>
      <c r="Q342" s="28"/>
      <c r="R342" s="28">
        <f t="shared" si="30"/>
        <v>18</v>
      </c>
      <c r="S342" s="28">
        <f t="shared" si="31"/>
        <v>0</v>
      </c>
      <c r="T342" s="28">
        <f t="shared" si="32"/>
        <v>18</v>
      </c>
    </row>
    <row r="343" spans="1:20" s="324" customFormat="1" ht="15.75">
      <c r="A343" s="23">
        <v>54</v>
      </c>
      <c r="B343" s="33" t="s">
        <v>375</v>
      </c>
      <c r="C343" s="18">
        <v>2009</v>
      </c>
      <c r="D343" s="24" t="s">
        <v>2</v>
      </c>
      <c r="E343" s="22"/>
      <c r="F343" s="22"/>
      <c r="G343" s="22">
        <v>18</v>
      </c>
      <c r="H343" s="28"/>
      <c r="I343" s="22"/>
      <c r="J343" s="22"/>
      <c r="K343" s="22"/>
      <c r="L343" s="22"/>
      <c r="M343" s="28"/>
      <c r="N343" s="28"/>
      <c r="O343" s="28"/>
      <c r="P343" s="28"/>
      <c r="Q343" s="28"/>
      <c r="R343" s="28">
        <f t="shared" si="30"/>
        <v>18</v>
      </c>
      <c r="S343" s="28">
        <f t="shared" si="31"/>
        <v>0</v>
      </c>
      <c r="T343" s="28">
        <f t="shared" si="32"/>
        <v>18</v>
      </c>
    </row>
    <row r="344" spans="1:20" s="324" customFormat="1" ht="15.75">
      <c r="A344" s="23">
        <v>55</v>
      </c>
      <c r="B344" s="33" t="s">
        <v>378</v>
      </c>
      <c r="C344" s="18">
        <v>2009</v>
      </c>
      <c r="D344" s="24" t="s">
        <v>2</v>
      </c>
      <c r="E344" s="22"/>
      <c r="F344" s="22"/>
      <c r="G344" s="22">
        <v>14</v>
      </c>
      <c r="H344" s="28"/>
      <c r="I344" s="22"/>
      <c r="J344" s="22"/>
      <c r="K344" s="22"/>
      <c r="L344" s="22"/>
      <c r="M344" s="28"/>
      <c r="N344" s="28"/>
      <c r="O344" s="28"/>
      <c r="P344" s="28"/>
      <c r="Q344" s="28"/>
      <c r="R344" s="28">
        <f t="shared" si="30"/>
        <v>14</v>
      </c>
      <c r="S344" s="28">
        <f t="shared" si="31"/>
        <v>0</v>
      </c>
      <c r="T344" s="28">
        <f t="shared" si="32"/>
        <v>14</v>
      </c>
    </row>
    <row r="345" spans="1:20" s="324" customFormat="1" ht="15.75">
      <c r="A345" s="23">
        <v>56</v>
      </c>
      <c r="B345" s="33" t="s">
        <v>1930</v>
      </c>
      <c r="C345" s="18">
        <v>2009</v>
      </c>
      <c r="D345" s="24" t="s">
        <v>1910</v>
      </c>
      <c r="E345" s="22"/>
      <c r="F345" s="22"/>
      <c r="G345" s="22"/>
      <c r="H345" s="28"/>
      <c r="I345" s="22"/>
      <c r="J345" s="22"/>
      <c r="K345" s="22"/>
      <c r="L345" s="22"/>
      <c r="M345" s="28"/>
      <c r="N345" s="28"/>
      <c r="O345" s="28">
        <v>14</v>
      </c>
      <c r="P345" s="28"/>
      <c r="Q345" s="28"/>
      <c r="R345" s="28">
        <f t="shared" si="30"/>
        <v>14</v>
      </c>
      <c r="S345" s="28">
        <f t="shared" si="31"/>
        <v>0</v>
      </c>
      <c r="T345" s="28">
        <f t="shared" si="32"/>
        <v>14</v>
      </c>
    </row>
    <row r="346" spans="1:20" s="324" customFormat="1" ht="15.75">
      <c r="A346" s="23">
        <v>57</v>
      </c>
      <c r="B346" s="33" t="s">
        <v>380</v>
      </c>
      <c r="C346" s="18">
        <v>2008</v>
      </c>
      <c r="D346" s="24" t="s">
        <v>0</v>
      </c>
      <c r="E346" s="22"/>
      <c r="F346" s="22"/>
      <c r="G346" s="22">
        <v>12</v>
      </c>
      <c r="H346" s="28"/>
      <c r="I346" s="22"/>
      <c r="J346" s="22"/>
      <c r="K346" s="22"/>
      <c r="L346" s="22"/>
      <c r="M346" s="28"/>
      <c r="N346" s="28"/>
      <c r="O346" s="28"/>
      <c r="P346" s="28"/>
      <c r="Q346" s="28"/>
      <c r="R346" s="28">
        <f t="shared" si="30"/>
        <v>12</v>
      </c>
      <c r="S346" s="28">
        <f t="shared" si="31"/>
        <v>0</v>
      </c>
      <c r="T346" s="28">
        <f t="shared" si="32"/>
        <v>12</v>
      </c>
    </row>
    <row r="347" spans="1:20" s="324" customFormat="1" ht="15.75">
      <c r="A347" s="23">
        <v>58</v>
      </c>
      <c r="B347" s="33" t="s">
        <v>381</v>
      </c>
      <c r="C347" s="18">
        <v>2008</v>
      </c>
      <c r="D347" s="24" t="s">
        <v>1</v>
      </c>
      <c r="E347" s="22"/>
      <c r="F347" s="22"/>
      <c r="G347" s="22">
        <v>10</v>
      </c>
      <c r="H347" s="28"/>
      <c r="I347" s="22"/>
      <c r="J347" s="22"/>
      <c r="K347" s="22"/>
      <c r="L347" s="22"/>
      <c r="M347" s="28"/>
      <c r="N347" s="28"/>
      <c r="O347" s="28"/>
      <c r="P347" s="28"/>
      <c r="Q347" s="28"/>
      <c r="R347" s="28">
        <f t="shared" si="30"/>
        <v>10</v>
      </c>
      <c r="S347" s="28">
        <f t="shared" si="31"/>
        <v>0</v>
      </c>
      <c r="T347" s="28">
        <f t="shared" si="32"/>
        <v>10</v>
      </c>
    </row>
    <row r="348" spans="1:20" s="324" customFormat="1" ht="15.75">
      <c r="A348" s="23">
        <v>59</v>
      </c>
      <c r="B348" s="33" t="s">
        <v>383</v>
      </c>
      <c r="C348" s="18">
        <v>2009</v>
      </c>
      <c r="D348" s="24" t="s">
        <v>2</v>
      </c>
      <c r="E348" s="22"/>
      <c r="F348" s="22"/>
      <c r="G348" s="22">
        <v>9</v>
      </c>
      <c r="H348" s="28"/>
      <c r="I348" s="22"/>
      <c r="J348" s="22"/>
      <c r="K348" s="22"/>
      <c r="L348" s="22"/>
      <c r="M348" s="28"/>
      <c r="N348" s="28"/>
      <c r="O348" s="28"/>
      <c r="P348" s="28"/>
      <c r="Q348" s="28"/>
      <c r="R348" s="28">
        <f t="shared" si="30"/>
        <v>9</v>
      </c>
      <c r="S348" s="28">
        <f t="shared" si="31"/>
        <v>0</v>
      </c>
      <c r="T348" s="28">
        <f t="shared" si="32"/>
        <v>9</v>
      </c>
    </row>
    <row r="349" spans="1:20" s="324" customFormat="1" ht="15.75">
      <c r="A349" s="23">
        <v>60</v>
      </c>
      <c r="B349" s="33" t="s">
        <v>385</v>
      </c>
      <c r="C349" s="18">
        <v>2008</v>
      </c>
      <c r="D349" s="24" t="s">
        <v>2</v>
      </c>
      <c r="E349" s="22"/>
      <c r="F349" s="22"/>
      <c r="G349" s="22">
        <v>8</v>
      </c>
      <c r="H349" s="28"/>
      <c r="I349" s="22"/>
      <c r="J349" s="22"/>
      <c r="K349" s="22"/>
      <c r="L349" s="22"/>
      <c r="M349" s="28"/>
      <c r="N349" s="28"/>
      <c r="O349" s="28"/>
      <c r="P349" s="28"/>
      <c r="Q349" s="28"/>
      <c r="R349" s="28">
        <f t="shared" si="30"/>
        <v>8</v>
      </c>
      <c r="S349" s="28">
        <f t="shared" si="31"/>
        <v>0</v>
      </c>
      <c r="T349" s="28">
        <f t="shared" si="32"/>
        <v>8</v>
      </c>
    </row>
    <row r="350" spans="1:20" s="324" customFormat="1" ht="15.75">
      <c r="A350" s="23">
        <v>61</v>
      </c>
      <c r="B350" s="33" t="s">
        <v>389</v>
      </c>
      <c r="C350" s="18">
        <v>2009</v>
      </c>
      <c r="D350" s="24" t="s">
        <v>2</v>
      </c>
      <c r="E350" s="22"/>
      <c r="F350" s="22"/>
      <c r="G350" s="22">
        <v>5</v>
      </c>
      <c r="H350" s="28"/>
      <c r="I350" s="22"/>
      <c r="J350" s="22"/>
      <c r="K350" s="22"/>
      <c r="L350" s="22"/>
      <c r="M350" s="28"/>
      <c r="N350" s="28"/>
      <c r="O350" s="28"/>
      <c r="P350" s="28"/>
      <c r="Q350" s="28"/>
      <c r="R350" s="28">
        <f t="shared" si="30"/>
        <v>5</v>
      </c>
      <c r="S350" s="28">
        <f t="shared" si="31"/>
        <v>0</v>
      </c>
      <c r="T350" s="28">
        <f t="shared" si="32"/>
        <v>5</v>
      </c>
    </row>
    <row r="351" spans="1:20" s="324" customFormat="1" ht="15.75">
      <c r="A351" s="23">
        <v>62</v>
      </c>
      <c r="B351" s="33" t="s">
        <v>391</v>
      </c>
      <c r="C351" s="18">
        <v>2009</v>
      </c>
      <c r="D351" s="24" t="s">
        <v>2</v>
      </c>
      <c r="E351" s="22"/>
      <c r="F351" s="22"/>
      <c r="G351" s="22">
        <v>4</v>
      </c>
      <c r="H351" s="28"/>
      <c r="I351" s="22"/>
      <c r="J351" s="22"/>
      <c r="K351" s="22"/>
      <c r="L351" s="22"/>
      <c r="M351" s="28"/>
      <c r="N351" s="28"/>
      <c r="O351" s="28"/>
      <c r="P351" s="28"/>
      <c r="Q351" s="28"/>
      <c r="R351" s="28">
        <f t="shared" si="30"/>
        <v>4</v>
      </c>
      <c r="S351" s="28">
        <f t="shared" si="31"/>
        <v>0</v>
      </c>
      <c r="T351" s="28">
        <f t="shared" si="32"/>
        <v>4</v>
      </c>
    </row>
    <row r="352" spans="1:20" s="324" customFormat="1" ht="15.75">
      <c r="A352" s="23">
        <v>63</v>
      </c>
      <c r="B352" s="33" t="s">
        <v>393</v>
      </c>
      <c r="C352" s="18">
        <v>2009</v>
      </c>
      <c r="D352" s="24" t="s">
        <v>0</v>
      </c>
      <c r="E352" s="22"/>
      <c r="F352" s="22"/>
      <c r="G352" s="22">
        <v>3</v>
      </c>
      <c r="H352" s="28"/>
      <c r="I352" s="22"/>
      <c r="J352" s="22"/>
      <c r="K352" s="22"/>
      <c r="L352" s="22"/>
      <c r="M352" s="28"/>
      <c r="N352" s="28"/>
      <c r="O352" s="28"/>
      <c r="P352" s="28"/>
      <c r="Q352" s="28"/>
      <c r="R352" s="28">
        <f t="shared" si="30"/>
        <v>3</v>
      </c>
      <c r="S352" s="28">
        <f t="shared" si="31"/>
        <v>0</v>
      </c>
      <c r="T352" s="28">
        <f t="shared" si="32"/>
        <v>3</v>
      </c>
    </row>
    <row r="353" spans="1:20" s="324" customFormat="1" ht="15.75">
      <c r="A353" s="23">
        <v>64</v>
      </c>
      <c r="B353" s="33" t="s">
        <v>395</v>
      </c>
      <c r="C353" s="18">
        <v>2008</v>
      </c>
      <c r="D353" s="24" t="s">
        <v>1</v>
      </c>
      <c r="E353" s="22"/>
      <c r="F353" s="22"/>
      <c r="G353" s="22">
        <v>2</v>
      </c>
      <c r="H353" s="28"/>
      <c r="I353" s="22"/>
      <c r="J353" s="22"/>
      <c r="K353" s="22"/>
      <c r="L353" s="22"/>
      <c r="M353" s="28"/>
      <c r="N353" s="28"/>
      <c r="O353" s="28"/>
      <c r="P353" s="28"/>
      <c r="Q353" s="28"/>
      <c r="R353" s="28">
        <f t="shared" si="30"/>
        <v>2</v>
      </c>
      <c r="S353" s="28">
        <f t="shared" si="31"/>
        <v>0</v>
      </c>
      <c r="T353" s="28">
        <f t="shared" si="32"/>
        <v>2</v>
      </c>
    </row>
    <row r="354" spans="1:20" s="324" customFormat="1" ht="15.75">
      <c r="A354" s="23">
        <v>65</v>
      </c>
      <c r="B354" s="33" t="s">
        <v>397</v>
      </c>
      <c r="C354" s="18">
        <v>2008</v>
      </c>
      <c r="D354" s="24" t="s">
        <v>2</v>
      </c>
      <c r="E354" s="22"/>
      <c r="F354" s="22"/>
      <c r="G354" s="22">
        <v>1</v>
      </c>
      <c r="H354" s="28"/>
      <c r="I354" s="22"/>
      <c r="J354" s="22"/>
      <c r="K354" s="22"/>
      <c r="L354" s="22"/>
      <c r="M354" s="28"/>
      <c r="N354" s="28"/>
      <c r="O354" s="28"/>
      <c r="P354" s="28"/>
      <c r="Q354" s="28"/>
      <c r="R354" s="28">
        <f>G354+H354+I354+K354+M354+O354+Q354</f>
        <v>1</v>
      </c>
      <c r="S354" s="28">
        <f t="shared" si="31"/>
        <v>0</v>
      </c>
      <c r="T354" s="28">
        <f>R354+S354</f>
        <v>1</v>
      </c>
    </row>
    <row r="355" spans="1:20" s="324" customFormat="1" ht="15.75">
      <c r="A355" s="23">
        <v>66</v>
      </c>
      <c r="B355" s="33" t="s">
        <v>399</v>
      </c>
      <c r="C355" s="18">
        <v>2008</v>
      </c>
      <c r="D355" s="24" t="s">
        <v>2</v>
      </c>
      <c r="E355" s="22"/>
      <c r="F355" s="22"/>
      <c r="G355" s="22">
        <v>1</v>
      </c>
      <c r="H355" s="28"/>
      <c r="I355" s="22"/>
      <c r="J355" s="22"/>
      <c r="K355" s="22"/>
      <c r="L355" s="22"/>
      <c r="M355" s="28"/>
      <c r="N355" s="28"/>
      <c r="O355" s="28"/>
      <c r="P355" s="28"/>
      <c r="Q355" s="28"/>
      <c r="R355" s="28">
        <f>G355+H355+I355+K355+M355+O355+Q355</f>
        <v>1</v>
      </c>
      <c r="S355" s="28">
        <f t="shared" si="31"/>
        <v>0</v>
      </c>
      <c r="T355" s="28">
        <f>R355+S355</f>
        <v>1</v>
      </c>
    </row>
    <row r="357" spans="1:5" ht="20.25">
      <c r="A357" s="363" t="s">
        <v>135</v>
      </c>
      <c r="B357" s="326"/>
      <c r="C357" s="325"/>
      <c r="D357" s="327"/>
      <c r="E357" s="323"/>
    </row>
    <row r="358" spans="1:20" s="41" customFormat="1" ht="100.5" customHeight="1">
      <c r="A358" s="12" t="s">
        <v>3</v>
      </c>
      <c r="B358" s="25" t="s">
        <v>26</v>
      </c>
      <c r="C358" s="25" t="s">
        <v>28</v>
      </c>
      <c r="D358" s="25" t="s">
        <v>36</v>
      </c>
      <c r="E358" s="152" t="s">
        <v>611</v>
      </c>
      <c r="F358" s="152" t="s">
        <v>612</v>
      </c>
      <c r="G358" s="152" t="s">
        <v>613</v>
      </c>
      <c r="H358" s="152" t="s">
        <v>614</v>
      </c>
      <c r="I358" s="152" t="s">
        <v>658</v>
      </c>
      <c r="J358" s="152" t="s">
        <v>659</v>
      </c>
      <c r="K358" s="152" t="s">
        <v>660</v>
      </c>
      <c r="L358" s="152" t="s">
        <v>661</v>
      </c>
      <c r="M358" s="152" t="s">
        <v>1453</v>
      </c>
      <c r="N358" s="152" t="s">
        <v>662</v>
      </c>
      <c r="O358" s="152" t="s">
        <v>1856</v>
      </c>
      <c r="P358" s="152" t="s">
        <v>1855</v>
      </c>
      <c r="Q358" s="152" t="s">
        <v>663</v>
      </c>
      <c r="R358" s="152" t="s">
        <v>608</v>
      </c>
      <c r="S358" s="152" t="s">
        <v>609</v>
      </c>
      <c r="T358" s="152" t="s">
        <v>610</v>
      </c>
    </row>
    <row r="359" spans="1:20" s="324" customFormat="1" ht="15.75">
      <c r="A359" s="23">
        <v>1</v>
      </c>
      <c r="B359" s="33" t="s">
        <v>99</v>
      </c>
      <c r="C359" s="18">
        <v>2007</v>
      </c>
      <c r="D359" s="24" t="s">
        <v>1</v>
      </c>
      <c r="E359" s="22">
        <v>54</v>
      </c>
      <c r="F359" s="22">
        <v>48</v>
      </c>
      <c r="G359" s="22">
        <v>28</v>
      </c>
      <c r="H359" s="28">
        <v>48</v>
      </c>
      <c r="I359" s="22">
        <v>60</v>
      </c>
      <c r="J359" s="22">
        <v>60</v>
      </c>
      <c r="K359" s="22">
        <v>43</v>
      </c>
      <c r="L359" s="22">
        <v>48</v>
      </c>
      <c r="M359" s="28"/>
      <c r="N359" s="28">
        <v>54</v>
      </c>
      <c r="O359" s="28">
        <v>48</v>
      </c>
      <c r="P359" s="28">
        <v>60</v>
      </c>
      <c r="Q359" s="28"/>
      <c r="R359" s="28">
        <f aca="true" t="shared" si="33" ref="R359:R390">G359+H359+I359+K359+M359+O359+Q359</f>
        <v>227</v>
      </c>
      <c r="S359" s="28">
        <f aca="true" t="shared" si="34" ref="S359:S390">E359+F359+J359+L359+N359+P359</f>
        <v>324</v>
      </c>
      <c r="T359" s="28">
        <f aca="true" t="shared" si="35" ref="T359:T390">R359+S359</f>
        <v>551</v>
      </c>
    </row>
    <row r="360" spans="1:20" s="324" customFormat="1" ht="15.75">
      <c r="A360" s="23">
        <v>2</v>
      </c>
      <c r="B360" s="33" t="s">
        <v>98</v>
      </c>
      <c r="C360" s="18">
        <v>2006</v>
      </c>
      <c r="D360" s="24" t="s">
        <v>129</v>
      </c>
      <c r="E360" s="22">
        <v>48</v>
      </c>
      <c r="F360" s="22">
        <v>43</v>
      </c>
      <c r="G360" s="22"/>
      <c r="H360" s="28">
        <v>43</v>
      </c>
      <c r="I360" s="22">
        <v>40</v>
      </c>
      <c r="J360" s="22">
        <v>40</v>
      </c>
      <c r="K360" s="22">
        <v>36</v>
      </c>
      <c r="L360" s="22">
        <v>43</v>
      </c>
      <c r="M360" s="28">
        <v>40</v>
      </c>
      <c r="N360" s="28">
        <v>54</v>
      </c>
      <c r="O360" s="28">
        <v>34</v>
      </c>
      <c r="P360" s="28">
        <v>54</v>
      </c>
      <c r="Q360" s="28"/>
      <c r="R360" s="28">
        <f t="shared" si="33"/>
        <v>193</v>
      </c>
      <c r="S360" s="28">
        <f t="shared" si="34"/>
        <v>282</v>
      </c>
      <c r="T360" s="28">
        <f t="shared" si="35"/>
        <v>475</v>
      </c>
    </row>
    <row r="361" spans="1:20" s="324" customFormat="1" ht="15.75">
      <c r="A361" s="23">
        <v>3</v>
      </c>
      <c r="B361" s="33" t="s">
        <v>1304</v>
      </c>
      <c r="C361" s="18">
        <v>2007</v>
      </c>
      <c r="D361" s="24" t="s">
        <v>1193</v>
      </c>
      <c r="E361" s="22"/>
      <c r="F361" s="22"/>
      <c r="G361" s="22"/>
      <c r="H361" s="28">
        <v>60</v>
      </c>
      <c r="I361" s="22"/>
      <c r="J361" s="22"/>
      <c r="K361" s="22">
        <v>60</v>
      </c>
      <c r="L361" s="22"/>
      <c r="M361" s="28">
        <v>60</v>
      </c>
      <c r="N361" s="28"/>
      <c r="O361" s="28">
        <v>60</v>
      </c>
      <c r="P361" s="28"/>
      <c r="Q361" s="28"/>
      <c r="R361" s="28">
        <f t="shared" si="33"/>
        <v>240</v>
      </c>
      <c r="S361" s="28">
        <f t="shared" si="34"/>
        <v>0</v>
      </c>
      <c r="T361" s="28">
        <f t="shared" si="35"/>
        <v>240</v>
      </c>
    </row>
    <row r="362" spans="1:20" s="324" customFormat="1" ht="15.75">
      <c r="A362" s="23">
        <v>4</v>
      </c>
      <c r="B362" s="33" t="s">
        <v>1106</v>
      </c>
      <c r="C362" s="18">
        <v>2007</v>
      </c>
      <c r="D362" s="24" t="s">
        <v>897</v>
      </c>
      <c r="E362" s="22"/>
      <c r="F362" s="22"/>
      <c r="G362" s="22"/>
      <c r="H362" s="28"/>
      <c r="I362" s="22">
        <v>48</v>
      </c>
      <c r="J362" s="22">
        <v>48</v>
      </c>
      <c r="K362" s="22"/>
      <c r="L362" s="22"/>
      <c r="M362" s="28">
        <v>48</v>
      </c>
      <c r="N362" s="28"/>
      <c r="O362" s="28">
        <v>54</v>
      </c>
      <c r="P362" s="28"/>
      <c r="Q362" s="28"/>
      <c r="R362" s="28">
        <f t="shared" si="33"/>
        <v>150</v>
      </c>
      <c r="S362" s="28">
        <f t="shared" si="34"/>
        <v>48</v>
      </c>
      <c r="T362" s="28">
        <f t="shared" si="35"/>
        <v>198</v>
      </c>
    </row>
    <row r="363" spans="1:20" s="324" customFormat="1" ht="15.75">
      <c r="A363" s="23">
        <v>5</v>
      </c>
      <c r="B363" s="33" t="s">
        <v>1000</v>
      </c>
      <c r="C363" s="18">
        <v>2006</v>
      </c>
      <c r="D363" s="24" t="s">
        <v>896</v>
      </c>
      <c r="E363" s="22"/>
      <c r="F363" s="22"/>
      <c r="G363" s="22">
        <v>31</v>
      </c>
      <c r="H363" s="28"/>
      <c r="I363" s="22">
        <v>48</v>
      </c>
      <c r="J363" s="22"/>
      <c r="K363" s="22">
        <v>40</v>
      </c>
      <c r="L363" s="22"/>
      <c r="M363" s="28">
        <v>54</v>
      </c>
      <c r="N363" s="28"/>
      <c r="O363" s="28"/>
      <c r="P363" s="28"/>
      <c r="Q363" s="28"/>
      <c r="R363" s="28">
        <f t="shared" si="33"/>
        <v>173</v>
      </c>
      <c r="S363" s="28">
        <f t="shared" si="34"/>
        <v>0</v>
      </c>
      <c r="T363" s="28">
        <f t="shared" si="35"/>
        <v>173</v>
      </c>
    </row>
    <row r="364" spans="1:20" s="324" customFormat="1" ht="15.75">
      <c r="A364" s="23">
        <v>6</v>
      </c>
      <c r="B364" s="33" t="s">
        <v>1101</v>
      </c>
      <c r="C364" s="18">
        <v>2007</v>
      </c>
      <c r="D364" s="24" t="s">
        <v>1102</v>
      </c>
      <c r="E364" s="22"/>
      <c r="F364" s="22"/>
      <c r="G364" s="22"/>
      <c r="H364" s="28"/>
      <c r="I364" s="22">
        <v>43</v>
      </c>
      <c r="J364" s="22">
        <v>43</v>
      </c>
      <c r="K364" s="22"/>
      <c r="L364" s="22"/>
      <c r="M364" s="28"/>
      <c r="N364" s="28">
        <v>48</v>
      </c>
      <c r="O364" s="28">
        <v>26</v>
      </c>
      <c r="P364" s="28"/>
      <c r="Q364" s="28"/>
      <c r="R364" s="28">
        <f t="shared" si="33"/>
        <v>69</v>
      </c>
      <c r="S364" s="28">
        <f t="shared" si="34"/>
        <v>91</v>
      </c>
      <c r="T364" s="28">
        <f t="shared" si="35"/>
        <v>160</v>
      </c>
    </row>
    <row r="365" spans="1:20" s="324" customFormat="1" ht="15.75">
      <c r="A365" s="23">
        <v>7</v>
      </c>
      <c r="B365" s="33" t="s">
        <v>46</v>
      </c>
      <c r="C365" s="18">
        <v>2006</v>
      </c>
      <c r="D365" s="24" t="s">
        <v>2</v>
      </c>
      <c r="E365" s="22">
        <v>60</v>
      </c>
      <c r="F365" s="22">
        <v>54</v>
      </c>
      <c r="G365" s="22">
        <v>36</v>
      </c>
      <c r="H365" s="28"/>
      <c r="I365" s="22"/>
      <c r="J365" s="22"/>
      <c r="K365" s="22"/>
      <c r="L365" s="22"/>
      <c r="M365" s="28"/>
      <c r="N365" s="28"/>
      <c r="O365" s="28"/>
      <c r="P365" s="28"/>
      <c r="Q365" s="28"/>
      <c r="R365" s="28">
        <f t="shared" si="33"/>
        <v>36</v>
      </c>
      <c r="S365" s="28">
        <f t="shared" si="34"/>
        <v>114</v>
      </c>
      <c r="T365" s="28">
        <f t="shared" si="35"/>
        <v>150</v>
      </c>
    </row>
    <row r="366" spans="1:20" s="324" customFormat="1" ht="15.75">
      <c r="A366" s="23">
        <v>8</v>
      </c>
      <c r="B366" s="33" t="s">
        <v>1505</v>
      </c>
      <c r="C366" s="18">
        <v>2006</v>
      </c>
      <c r="D366" s="24" t="s">
        <v>0</v>
      </c>
      <c r="E366" s="22"/>
      <c r="F366" s="22"/>
      <c r="G366" s="22">
        <v>40</v>
      </c>
      <c r="H366" s="28"/>
      <c r="I366" s="22"/>
      <c r="J366" s="22"/>
      <c r="K366" s="22"/>
      <c r="L366" s="22">
        <v>54</v>
      </c>
      <c r="M366" s="28">
        <v>43</v>
      </c>
      <c r="N366" s="28"/>
      <c r="O366" s="28"/>
      <c r="P366" s="28"/>
      <c r="Q366" s="28"/>
      <c r="R366" s="28">
        <f t="shared" si="33"/>
        <v>83</v>
      </c>
      <c r="S366" s="28">
        <f t="shared" si="34"/>
        <v>54</v>
      </c>
      <c r="T366" s="28">
        <f t="shared" si="35"/>
        <v>137</v>
      </c>
    </row>
    <row r="367" spans="1:20" s="324" customFormat="1" ht="15.75">
      <c r="A367" s="23">
        <v>9</v>
      </c>
      <c r="B367" s="33" t="s">
        <v>1647</v>
      </c>
      <c r="C367" s="18">
        <v>2006</v>
      </c>
      <c r="D367" s="24" t="s">
        <v>1120</v>
      </c>
      <c r="E367" s="22"/>
      <c r="F367" s="22"/>
      <c r="G367" s="22"/>
      <c r="H367" s="28"/>
      <c r="I367" s="22"/>
      <c r="J367" s="22"/>
      <c r="K367" s="22"/>
      <c r="L367" s="22"/>
      <c r="M367" s="28">
        <v>60</v>
      </c>
      <c r="N367" s="28">
        <v>60</v>
      </c>
      <c r="O367" s="28"/>
      <c r="P367" s="28"/>
      <c r="Q367" s="28"/>
      <c r="R367" s="28">
        <f t="shared" si="33"/>
        <v>60</v>
      </c>
      <c r="S367" s="28">
        <f t="shared" si="34"/>
        <v>60</v>
      </c>
      <c r="T367" s="28">
        <f t="shared" si="35"/>
        <v>120</v>
      </c>
    </row>
    <row r="368" spans="1:20" s="324" customFormat="1" ht="15.75">
      <c r="A368" s="23">
        <v>10</v>
      </c>
      <c r="B368" s="33" t="s">
        <v>50</v>
      </c>
      <c r="C368" s="18">
        <v>2007</v>
      </c>
      <c r="D368" s="24" t="s">
        <v>1</v>
      </c>
      <c r="E368" s="22"/>
      <c r="F368" s="22"/>
      <c r="G368" s="22">
        <v>18</v>
      </c>
      <c r="H368" s="28"/>
      <c r="I368" s="22">
        <v>43</v>
      </c>
      <c r="J368" s="22"/>
      <c r="K368" s="22">
        <v>28</v>
      </c>
      <c r="L368" s="22"/>
      <c r="M368" s="28">
        <v>31</v>
      </c>
      <c r="N368" s="28"/>
      <c r="O368" s="28"/>
      <c r="P368" s="28"/>
      <c r="Q368" s="28"/>
      <c r="R368" s="28">
        <f t="shared" si="33"/>
        <v>120</v>
      </c>
      <c r="S368" s="28">
        <f t="shared" si="34"/>
        <v>0</v>
      </c>
      <c r="T368" s="28">
        <f t="shared" si="35"/>
        <v>120</v>
      </c>
    </row>
    <row r="369" spans="1:20" s="324" customFormat="1" ht="15.75">
      <c r="A369" s="23">
        <v>11</v>
      </c>
      <c r="B369" s="33" t="s">
        <v>1551</v>
      </c>
      <c r="C369" s="18">
        <v>2007</v>
      </c>
      <c r="D369" s="24" t="s">
        <v>1541</v>
      </c>
      <c r="E369" s="22"/>
      <c r="F369" s="22"/>
      <c r="G369" s="22"/>
      <c r="H369" s="28"/>
      <c r="I369" s="22"/>
      <c r="J369" s="22"/>
      <c r="K369" s="22">
        <v>38</v>
      </c>
      <c r="L369" s="22"/>
      <c r="M369" s="28">
        <v>38</v>
      </c>
      <c r="N369" s="28"/>
      <c r="O369" s="28">
        <v>38</v>
      </c>
      <c r="P369" s="28"/>
      <c r="Q369" s="28"/>
      <c r="R369" s="28">
        <f t="shared" si="33"/>
        <v>114</v>
      </c>
      <c r="S369" s="28">
        <f t="shared" si="34"/>
        <v>0</v>
      </c>
      <c r="T369" s="28">
        <f t="shared" si="35"/>
        <v>114</v>
      </c>
    </row>
    <row r="370" spans="1:20" s="324" customFormat="1" ht="15.75">
      <c r="A370" s="23">
        <v>12</v>
      </c>
      <c r="B370" s="33" t="s">
        <v>997</v>
      </c>
      <c r="C370" s="18">
        <v>2007</v>
      </c>
      <c r="D370" s="24" t="s">
        <v>901</v>
      </c>
      <c r="E370" s="22"/>
      <c r="F370" s="22"/>
      <c r="G370" s="22"/>
      <c r="H370" s="28"/>
      <c r="I370" s="22">
        <v>60</v>
      </c>
      <c r="J370" s="22"/>
      <c r="K370" s="22"/>
      <c r="L370" s="22"/>
      <c r="M370" s="28">
        <v>54</v>
      </c>
      <c r="N370" s="28"/>
      <c r="O370" s="28"/>
      <c r="P370" s="28"/>
      <c r="Q370" s="28"/>
      <c r="R370" s="28">
        <f t="shared" si="33"/>
        <v>114</v>
      </c>
      <c r="S370" s="28">
        <f t="shared" si="34"/>
        <v>0</v>
      </c>
      <c r="T370" s="28">
        <f t="shared" si="35"/>
        <v>114</v>
      </c>
    </row>
    <row r="371" spans="1:20" s="324" customFormat="1" ht="15.75">
      <c r="A371" s="23">
        <v>13</v>
      </c>
      <c r="B371" s="33" t="s">
        <v>83</v>
      </c>
      <c r="C371" s="18">
        <v>2007</v>
      </c>
      <c r="D371" s="24" t="s">
        <v>90</v>
      </c>
      <c r="E371" s="22"/>
      <c r="F371" s="22">
        <v>60</v>
      </c>
      <c r="G371" s="22"/>
      <c r="H371" s="28"/>
      <c r="I371" s="22"/>
      <c r="J371" s="22"/>
      <c r="K371" s="22">
        <v>48</v>
      </c>
      <c r="L371" s="22"/>
      <c r="M371" s="28"/>
      <c r="N371" s="28"/>
      <c r="O371" s="28"/>
      <c r="P371" s="28"/>
      <c r="Q371" s="28"/>
      <c r="R371" s="28">
        <f t="shared" si="33"/>
        <v>48</v>
      </c>
      <c r="S371" s="28">
        <f t="shared" si="34"/>
        <v>60</v>
      </c>
      <c r="T371" s="28">
        <f t="shared" si="35"/>
        <v>108</v>
      </c>
    </row>
    <row r="372" spans="1:20" s="324" customFormat="1" ht="15.75">
      <c r="A372" s="23">
        <v>14</v>
      </c>
      <c r="B372" s="33" t="s">
        <v>1098</v>
      </c>
      <c r="C372" s="18">
        <v>2007</v>
      </c>
      <c r="D372" s="24" t="s">
        <v>897</v>
      </c>
      <c r="E372" s="22"/>
      <c r="F372" s="22"/>
      <c r="G372" s="22"/>
      <c r="H372" s="28"/>
      <c r="I372" s="22">
        <v>54</v>
      </c>
      <c r="J372" s="22">
        <v>54</v>
      </c>
      <c r="K372" s="22"/>
      <c r="L372" s="22"/>
      <c r="M372" s="28"/>
      <c r="N372" s="28"/>
      <c r="O372" s="28"/>
      <c r="P372" s="28"/>
      <c r="Q372" s="28"/>
      <c r="R372" s="28">
        <f t="shared" si="33"/>
        <v>54</v>
      </c>
      <c r="S372" s="28">
        <f t="shared" si="34"/>
        <v>54</v>
      </c>
      <c r="T372" s="28">
        <f t="shared" si="35"/>
        <v>108</v>
      </c>
    </row>
    <row r="373" spans="1:20" s="324" customFormat="1" ht="15.75">
      <c r="A373" s="23">
        <v>15</v>
      </c>
      <c r="B373" s="33" t="s">
        <v>1616</v>
      </c>
      <c r="C373" s="18">
        <v>2007</v>
      </c>
      <c r="D373" s="24" t="s">
        <v>894</v>
      </c>
      <c r="E373" s="22"/>
      <c r="F373" s="22"/>
      <c r="G373" s="22"/>
      <c r="H373" s="28"/>
      <c r="I373" s="22"/>
      <c r="J373" s="22"/>
      <c r="K373" s="22"/>
      <c r="L373" s="22"/>
      <c r="M373" s="28">
        <v>40</v>
      </c>
      <c r="N373" s="28">
        <v>60</v>
      </c>
      <c r="O373" s="28"/>
      <c r="P373" s="28"/>
      <c r="Q373" s="28"/>
      <c r="R373" s="28">
        <f t="shared" si="33"/>
        <v>40</v>
      </c>
      <c r="S373" s="28">
        <f t="shared" si="34"/>
        <v>60</v>
      </c>
      <c r="T373" s="28">
        <f t="shared" si="35"/>
        <v>100</v>
      </c>
    </row>
    <row r="374" spans="1:20" s="324" customFormat="1" ht="15.75">
      <c r="A374" s="23">
        <v>16</v>
      </c>
      <c r="B374" s="33" t="s">
        <v>1553</v>
      </c>
      <c r="C374" s="18">
        <v>2007</v>
      </c>
      <c r="D374" s="24" t="s">
        <v>27</v>
      </c>
      <c r="E374" s="22"/>
      <c r="F374" s="22"/>
      <c r="G374" s="22"/>
      <c r="H374" s="28"/>
      <c r="I374" s="22"/>
      <c r="J374" s="22"/>
      <c r="K374" s="22">
        <v>31</v>
      </c>
      <c r="L374" s="22"/>
      <c r="M374" s="28">
        <v>32</v>
      </c>
      <c r="N374" s="28"/>
      <c r="O374" s="28">
        <v>32</v>
      </c>
      <c r="P374" s="28"/>
      <c r="Q374" s="28"/>
      <c r="R374" s="28">
        <f t="shared" si="33"/>
        <v>95</v>
      </c>
      <c r="S374" s="28">
        <f t="shared" si="34"/>
        <v>0</v>
      </c>
      <c r="T374" s="28">
        <f t="shared" si="35"/>
        <v>95</v>
      </c>
    </row>
    <row r="375" spans="1:20" s="324" customFormat="1" ht="15.75">
      <c r="A375" s="23">
        <v>17</v>
      </c>
      <c r="B375" s="33" t="s">
        <v>518</v>
      </c>
      <c r="C375" s="18">
        <v>2007</v>
      </c>
      <c r="D375" s="24" t="s">
        <v>1</v>
      </c>
      <c r="E375" s="22"/>
      <c r="F375" s="22"/>
      <c r="G375" s="22">
        <v>48</v>
      </c>
      <c r="H375" s="28"/>
      <c r="I375" s="22"/>
      <c r="J375" s="22"/>
      <c r="K375" s="22">
        <v>34</v>
      </c>
      <c r="L375" s="22"/>
      <c r="M375" s="28"/>
      <c r="N375" s="28"/>
      <c r="O375" s="28"/>
      <c r="P375" s="28"/>
      <c r="Q375" s="28"/>
      <c r="R375" s="28">
        <f t="shared" si="33"/>
        <v>82</v>
      </c>
      <c r="S375" s="28">
        <f t="shared" si="34"/>
        <v>0</v>
      </c>
      <c r="T375" s="28">
        <f t="shared" si="35"/>
        <v>82</v>
      </c>
    </row>
    <row r="376" spans="1:20" s="324" customFormat="1" ht="15.75">
      <c r="A376" s="23">
        <v>18</v>
      </c>
      <c r="B376" s="33" t="s">
        <v>1310</v>
      </c>
      <c r="C376" s="18">
        <v>2007</v>
      </c>
      <c r="D376" s="24" t="s">
        <v>1225</v>
      </c>
      <c r="E376" s="22"/>
      <c r="F376" s="22"/>
      <c r="G376" s="22"/>
      <c r="H376" s="28">
        <v>38</v>
      </c>
      <c r="I376" s="22"/>
      <c r="J376" s="22"/>
      <c r="K376" s="22"/>
      <c r="L376" s="22"/>
      <c r="M376" s="28"/>
      <c r="N376" s="28"/>
      <c r="O376" s="28">
        <v>43</v>
      </c>
      <c r="P376" s="28"/>
      <c r="Q376" s="28"/>
      <c r="R376" s="28">
        <f t="shared" si="33"/>
        <v>81</v>
      </c>
      <c r="S376" s="28">
        <f t="shared" si="34"/>
        <v>0</v>
      </c>
      <c r="T376" s="28">
        <f t="shared" si="35"/>
        <v>81</v>
      </c>
    </row>
    <row r="377" spans="1:20" s="324" customFormat="1" ht="15.75">
      <c r="A377" s="23">
        <v>19</v>
      </c>
      <c r="B377" s="33" t="s">
        <v>1308</v>
      </c>
      <c r="C377" s="18">
        <v>2007</v>
      </c>
      <c r="D377" s="24" t="s">
        <v>1180</v>
      </c>
      <c r="E377" s="22"/>
      <c r="F377" s="22"/>
      <c r="G377" s="22"/>
      <c r="H377" s="28">
        <v>40</v>
      </c>
      <c r="I377" s="22"/>
      <c r="J377" s="22"/>
      <c r="K377" s="22"/>
      <c r="L377" s="22"/>
      <c r="M377" s="28"/>
      <c r="N377" s="28"/>
      <c r="O377" s="28">
        <v>40</v>
      </c>
      <c r="P377" s="28"/>
      <c r="Q377" s="28"/>
      <c r="R377" s="28">
        <f t="shared" si="33"/>
        <v>80</v>
      </c>
      <c r="S377" s="28">
        <f t="shared" si="34"/>
        <v>0</v>
      </c>
      <c r="T377" s="28">
        <f t="shared" si="35"/>
        <v>80</v>
      </c>
    </row>
    <row r="378" spans="1:20" s="324" customFormat="1" ht="15.75">
      <c r="A378" s="23">
        <v>20</v>
      </c>
      <c r="B378" s="33" t="s">
        <v>529</v>
      </c>
      <c r="C378" s="18">
        <v>2006</v>
      </c>
      <c r="D378" s="24" t="s">
        <v>0</v>
      </c>
      <c r="E378" s="22"/>
      <c r="F378" s="22"/>
      <c r="G378" s="22">
        <v>30</v>
      </c>
      <c r="H378" s="28"/>
      <c r="I378" s="22"/>
      <c r="J378" s="22"/>
      <c r="K378" s="22"/>
      <c r="L378" s="22"/>
      <c r="M378" s="28">
        <v>48</v>
      </c>
      <c r="N378" s="28"/>
      <c r="O378" s="28"/>
      <c r="P378" s="28"/>
      <c r="Q378" s="28"/>
      <c r="R378" s="28">
        <f t="shared" si="33"/>
        <v>78</v>
      </c>
      <c r="S378" s="28">
        <f t="shared" si="34"/>
        <v>0</v>
      </c>
      <c r="T378" s="28">
        <f t="shared" si="35"/>
        <v>78</v>
      </c>
    </row>
    <row r="379" spans="1:20" s="324" customFormat="1" ht="15.75">
      <c r="A379" s="23">
        <v>21</v>
      </c>
      <c r="B379" s="33" t="s">
        <v>524</v>
      </c>
      <c r="C379" s="18">
        <v>2006</v>
      </c>
      <c r="D379" s="24" t="s">
        <v>1</v>
      </c>
      <c r="E379" s="22"/>
      <c r="F379" s="22"/>
      <c r="G379" s="22">
        <v>34</v>
      </c>
      <c r="H379" s="28"/>
      <c r="I379" s="22"/>
      <c r="J379" s="22"/>
      <c r="K379" s="22">
        <v>32</v>
      </c>
      <c r="L379" s="22"/>
      <c r="M379" s="28"/>
      <c r="N379" s="28"/>
      <c r="O379" s="28"/>
      <c r="P379" s="28"/>
      <c r="Q379" s="28"/>
      <c r="R379" s="28">
        <f t="shared" si="33"/>
        <v>66</v>
      </c>
      <c r="S379" s="28">
        <f t="shared" si="34"/>
        <v>0</v>
      </c>
      <c r="T379" s="28">
        <f t="shared" si="35"/>
        <v>66</v>
      </c>
    </row>
    <row r="380" spans="1:20" s="324" customFormat="1" ht="15.75">
      <c r="A380" s="23">
        <v>22</v>
      </c>
      <c r="B380" s="33" t="s">
        <v>1312</v>
      </c>
      <c r="C380" s="18">
        <v>2007</v>
      </c>
      <c r="D380" s="24" t="s">
        <v>1225</v>
      </c>
      <c r="E380" s="22"/>
      <c r="F380" s="22"/>
      <c r="G380" s="22"/>
      <c r="H380" s="28">
        <v>36</v>
      </c>
      <c r="I380" s="22"/>
      <c r="J380" s="22"/>
      <c r="K380" s="22"/>
      <c r="L380" s="22"/>
      <c r="M380" s="28"/>
      <c r="N380" s="28"/>
      <c r="O380" s="28">
        <v>30</v>
      </c>
      <c r="P380" s="28"/>
      <c r="Q380" s="28"/>
      <c r="R380" s="28">
        <f t="shared" si="33"/>
        <v>66</v>
      </c>
      <c r="S380" s="28">
        <f t="shared" si="34"/>
        <v>0</v>
      </c>
      <c r="T380" s="28">
        <f t="shared" si="35"/>
        <v>66</v>
      </c>
    </row>
    <row r="381" spans="1:20" s="324" customFormat="1" ht="15.75">
      <c r="A381" s="23">
        <v>23</v>
      </c>
      <c r="B381" s="33" t="s">
        <v>1314</v>
      </c>
      <c r="C381" s="18">
        <v>2007</v>
      </c>
      <c r="D381" s="24" t="s">
        <v>1225</v>
      </c>
      <c r="E381" s="22"/>
      <c r="F381" s="22"/>
      <c r="G381" s="22"/>
      <c r="H381" s="28">
        <v>34</v>
      </c>
      <c r="I381" s="22"/>
      <c r="J381" s="22"/>
      <c r="K381" s="22"/>
      <c r="L381" s="22"/>
      <c r="M381" s="28"/>
      <c r="N381" s="28"/>
      <c r="O381" s="28">
        <v>28</v>
      </c>
      <c r="P381" s="28"/>
      <c r="Q381" s="28"/>
      <c r="R381" s="28">
        <f t="shared" si="33"/>
        <v>62</v>
      </c>
      <c r="S381" s="28">
        <f t="shared" si="34"/>
        <v>0</v>
      </c>
      <c r="T381" s="28">
        <f t="shared" si="35"/>
        <v>62</v>
      </c>
    </row>
    <row r="382" spans="1:20" s="324" customFormat="1" ht="15.75">
      <c r="A382" s="23">
        <v>24</v>
      </c>
      <c r="B382" s="33" t="s">
        <v>1504</v>
      </c>
      <c r="C382" s="18">
        <v>2006</v>
      </c>
      <c r="D382" s="24" t="s">
        <v>0</v>
      </c>
      <c r="E382" s="22"/>
      <c r="F382" s="22"/>
      <c r="G382" s="22"/>
      <c r="H382" s="28"/>
      <c r="I382" s="22"/>
      <c r="J382" s="22"/>
      <c r="K382" s="22"/>
      <c r="L382" s="22">
        <v>60</v>
      </c>
      <c r="M382" s="28"/>
      <c r="N382" s="28"/>
      <c r="O382" s="28"/>
      <c r="P382" s="28"/>
      <c r="Q382" s="28"/>
      <c r="R382" s="28">
        <f t="shared" si="33"/>
        <v>0</v>
      </c>
      <c r="S382" s="28">
        <f t="shared" si="34"/>
        <v>60</v>
      </c>
      <c r="T382" s="28">
        <f t="shared" si="35"/>
        <v>60</v>
      </c>
    </row>
    <row r="383" spans="1:20" s="324" customFormat="1" ht="15.75">
      <c r="A383" s="23">
        <v>25</v>
      </c>
      <c r="B383" s="33" t="s">
        <v>590</v>
      </c>
      <c r="C383" s="18">
        <v>2007</v>
      </c>
      <c r="D383" s="24" t="s">
        <v>2</v>
      </c>
      <c r="E383" s="22"/>
      <c r="F383" s="22"/>
      <c r="G383" s="22">
        <v>60</v>
      </c>
      <c r="H383" s="28"/>
      <c r="I383" s="22"/>
      <c r="J383" s="22"/>
      <c r="K383" s="22"/>
      <c r="L383" s="22"/>
      <c r="M383" s="28"/>
      <c r="N383" s="28"/>
      <c r="O383" s="28"/>
      <c r="P383" s="28"/>
      <c r="Q383" s="28"/>
      <c r="R383" s="28">
        <f t="shared" si="33"/>
        <v>60</v>
      </c>
      <c r="S383" s="28">
        <f t="shared" si="34"/>
        <v>0</v>
      </c>
      <c r="T383" s="28">
        <f t="shared" si="35"/>
        <v>60</v>
      </c>
    </row>
    <row r="384" spans="1:20" s="324" customFormat="1" ht="15.75">
      <c r="A384" s="23">
        <v>26</v>
      </c>
      <c r="B384" s="33" t="s">
        <v>1550</v>
      </c>
      <c r="C384" s="18">
        <v>2006</v>
      </c>
      <c r="D384" s="24" t="s">
        <v>1528</v>
      </c>
      <c r="E384" s="22"/>
      <c r="F384" s="22"/>
      <c r="G384" s="22"/>
      <c r="H384" s="28"/>
      <c r="I384" s="22"/>
      <c r="J384" s="22"/>
      <c r="K384" s="22">
        <v>54</v>
      </c>
      <c r="L384" s="22"/>
      <c r="M384" s="28"/>
      <c r="N384" s="28"/>
      <c r="O384" s="28"/>
      <c r="P384" s="28"/>
      <c r="Q384" s="28"/>
      <c r="R384" s="28">
        <f t="shared" si="33"/>
        <v>54</v>
      </c>
      <c r="S384" s="28">
        <f t="shared" si="34"/>
        <v>0</v>
      </c>
      <c r="T384" s="28">
        <f t="shared" si="35"/>
        <v>54</v>
      </c>
    </row>
    <row r="385" spans="1:20" s="324" customFormat="1" ht="15.75">
      <c r="A385" s="23">
        <v>27</v>
      </c>
      <c r="B385" s="33" t="s">
        <v>516</v>
      </c>
      <c r="C385" s="18">
        <v>2007</v>
      </c>
      <c r="D385" s="24" t="s">
        <v>2</v>
      </c>
      <c r="E385" s="22"/>
      <c r="F385" s="22"/>
      <c r="G385" s="22">
        <v>54</v>
      </c>
      <c r="H385" s="28"/>
      <c r="I385" s="22"/>
      <c r="J385" s="22"/>
      <c r="K385" s="22"/>
      <c r="L385" s="22"/>
      <c r="M385" s="28"/>
      <c r="N385" s="28"/>
      <c r="O385" s="28"/>
      <c r="P385" s="28"/>
      <c r="Q385" s="28"/>
      <c r="R385" s="28">
        <f t="shared" si="33"/>
        <v>54</v>
      </c>
      <c r="S385" s="28">
        <f t="shared" si="34"/>
        <v>0</v>
      </c>
      <c r="T385" s="28">
        <f t="shared" si="35"/>
        <v>54</v>
      </c>
    </row>
    <row r="386" spans="1:20" s="324" customFormat="1" ht="15.75">
      <c r="A386" s="23">
        <v>28</v>
      </c>
      <c r="B386" s="33" t="s">
        <v>1452</v>
      </c>
      <c r="C386" s="18">
        <v>2007</v>
      </c>
      <c r="D386" s="24" t="s">
        <v>1177</v>
      </c>
      <c r="E386" s="22"/>
      <c r="F386" s="22"/>
      <c r="G386" s="22"/>
      <c r="H386" s="28">
        <v>54</v>
      </c>
      <c r="I386" s="22"/>
      <c r="J386" s="22"/>
      <c r="K386" s="22"/>
      <c r="L386" s="22"/>
      <c r="M386" s="28"/>
      <c r="N386" s="28"/>
      <c r="O386" s="28"/>
      <c r="P386" s="28"/>
      <c r="Q386" s="28"/>
      <c r="R386" s="28">
        <f t="shared" si="33"/>
        <v>54</v>
      </c>
      <c r="S386" s="28">
        <f t="shared" si="34"/>
        <v>0</v>
      </c>
      <c r="T386" s="28">
        <f t="shared" si="35"/>
        <v>54</v>
      </c>
    </row>
    <row r="387" spans="1:20" s="324" customFormat="1" ht="15.75">
      <c r="A387" s="23">
        <v>29</v>
      </c>
      <c r="B387" s="33" t="s">
        <v>998</v>
      </c>
      <c r="C387" s="18">
        <v>2006</v>
      </c>
      <c r="D387" s="24" t="s">
        <v>895</v>
      </c>
      <c r="E387" s="22"/>
      <c r="F387" s="22"/>
      <c r="G387" s="22"/>
      <c r="H387" s="28"/>
      <c r="I387" s="22">
        <v>54</v>
      </c>
      <c r="J387" s="22"/>
      <c r="K387" s="22"/>
      <c r="L387" s="22"/>
      <c r="M387" s="28"/>
      <c r="N387" s="28"/>
      <c r="O387" s="28"/>
      <c r="P387" s="28"/>
      <c r="Q387" s="28"/>
      <c r="R387" s="28">
        <f t="shared" si="33"/>
        <v>54</v>
      </c>
      <c r="S387" s="28">
        <f t="shared" si="34"/>
        <v>0</v>
      </c>
      <c r="T387" s="28">
        <f t="shared" si="35"/>
        <v>54</v>
      </c>
    </row>
    <row r="388" spans="1:20" s="324" customFormat="1" ht="15.75">
      <c r="A388" s="23">
        <v>30</v>
      </c>
      <c r="B388" s="33" t="s">
        <v>222</v>
      </c>
      <c r="C388" s="18" t="s">
        <v>223</v>
      </c>
      <c r="D388" s="24" t="s">
        <v>2</v>
      </c>
      <c r="E388" s="22">
        <v>43</v>
      </c>
      <c r="F388" s="22"/>
      <c r="G388" s="22"/>
      <c r="H388" s="28"/>
      <c r="I388" s="22"/>
      <c r="J388" s="22"/>
      <c r="K388" s="22"/>
      <c r="L388" s="22"/>
      <c r="M388" s="28"/>
      <c r="N388" s="28"/>
      <c r="O388" s="28"/>
      <c r="P388" s="28"/>
      <c r="Q388" s="28"/>
      <c r="R388" s="28">
        <f t="shared" si="33"/>
        <v>0</v>
      </c>
      <c r="S388" s="28">
        <f t="shared" si="34"/>
        <v>43</v>
      </c>
      <c r="T388" s="28">
        <f t="shared" si="35"/>
        <v>43</v>
      </c>
    </row>
    <row r="389" spans="1:20" s="324" customFormat="1" ht="15.75">
      <c r="A389" s="23">
        <v>31</v>
      </c>
      <c r="B389" s="33" t="s">
        <v>1735</v>
      </c>
      <c r="C389" s="18">
        <v>2007</v>
      </c>
      <c r="D389" s="24" t="s">
        <v>894</v>
      </c>
      <c r="E389" s="22"/>
      <c r="F389" s="22"/>
      <c r="G389" s="22"/>
      <c r="H389" s="28"/>
      <c r="I389" s="22"/>
      <c r="J389" s="22"/>
      <c r="K389" s="22"/>
      <c r="L389" s="22"/>
      <c r="M389" s="28">
        <v>43</v>
      </c>
      <c r="N389" s="28"/>
      <c r="O389" s="28"/>
      <c r="P389" s="28"/>
      <c r="Q389" s="28"/>
      <c r="R389" s="28">
        <f t="shared" si="33"/>
        <v>43</v>
      </c>
      <c r="S389" s="28">
        <f t="shared" si="34"/>
        <v>0</v>
      </c>
      <c r="T389" s="28">
        <f t="shared" si="35"/>
        <v>43</v>
      </c>
    </row>
    <row r="390" spans="1:20" s="324" customFormat="1" ht="15.75">
      <c r="A390" s="23">
        <v>32</v>
      </c>
      <c r="B390" s="33" t="s">
        <v>84</v>
      </c>
      <c r="C390" s="18">
        <v>2007</v>
      </c>
      <c r="D390" s="24" t="s">
        <v>2</v>
      </c>
      <c r="E390" s="22"/>
      <c r="F390" s="22"/>
      <c r="G390" s="22">
        <v>43</v>
      </c>
      <c r="H390" s="28"/>
      <c r="I390" s="22"/>
      <c r="J390" s="22"/>
      <c r="K390" s="22"/>
      <c r="L390" s="22"/>
      <c r="M390" s="28"/>
      <c r="N390" s="28"/>
      <c r="O390" s="28"/>
      <c r="P390" s="28"/>
      <c r="Q390" s="28"/>
      <c r="R390" s="28">
        <f t="shared" si="33"/>
        <v>43</v>
      </c>
      <c r="S390" s="28">
        <f t="shared" si="34"/>
        <v>0</v>
      </c>
      <c r="T390" s="28">
        <f t="shared" si="35"/>
        <v>43</v>
      </c>
    </row>
    <row r="391" spans="1:20" s="324" customFormat="1" ht="15.75">
      <c r="A391" s="23">
        <v>33</v>
      </c>
      <c r="B391" s="33" t="s">
        <v>1506</v>
      </c>
      <c r="C391" s="18">
        <v>2007</v>
      </c>
      <c r="D391" s="24" t="s">
        <v>2</v>
      </c>
      <c r="E391" s="22"/>
      <c r="F391" s="22"/>
      <c r="G391" s="22"/>
      <c r="H391" s="28"/>
      <c r="I391" s="22"/>
      <c r="J391" s="22"/>
      <c r="K391" s="22"/>
      <c r="L391" s="22">
        <v>40</v>
      </c>
      <c r="M391" s="28"/>
      <c r="N391" s="28"/>
      <c r="O391" s="28"/>
      <c r="P391" s="28"/>
      <c r="Q391" s="28"/>
      <c r="R391" s="28">
        <f aca="true" t="shared" si="36" ref="R391:R412">G391+H391+I391+K391+M391+O391+Q391</f>
        <v>0</v>
      </c>
      <c r="S391" s="28">
        <f aca="true" t="shared" si="37" ref="S391:S412">E391+F391+J391+L391+N391+P391</f>
        <v>40</v>
      </c>
      <c r="T391" s="28">
        <f aca="true" t="shared" si="38" ref="T391:T412">R391+S391</f>
        <v>40</v>
      </c>
    </row>
    <row r="392" spans="1:20" s="324" customFormat="1" ht="15.75">
      <c r="A392" s="23">
        <v>34</v>
      </c>
      <c r="B392" s="33" t="s">
        <v>1782</v>
      </c>
      <c r="C392" s="18">
        <v>2006</v>
      </c>
      <c r="D392" s="24" t="s">
        <v>894</v>
      </c>
      <c r="E392" s="22"/>
      <c r="F392" s="22"/>
      <c r="G392" s="22"/>
      <c r="H392" s="28"/>
      <c r="I392" s="22"/>
      <c r="J392" s="22"/>
      <c r="K392" s="22"/>
      <c r="L392" s="22"/>
      <c r="M392" s="28">
        <v>38</v>
      </c>
      <c r="N392" s="28"/>
      <c r="O392" s="28"/>
      <c r="P392" s="28"/>
      <c r="Q392" s="28"/>
      <c r="R392" s="28">
        <f t="shared" si="36"/>
        <v>38</v>
      </c>
      <c r="S392" s="28">
        <f t="shared" si="37"/>
        <v>0</v>
      </c>
      <c r="T392" s="28">
        <f t="shared" si="38"/>
        <v>38</v>
      </c>
    </row>
    <row r="393" spans="1:20" s="324" customFormat="1" ht="15.75">
      <c r="A393" s="23">
        <v>35</v>
      </c>
      <c r="B393" s="33" t="s">
        <v>58</v>
      </c>
      <c r="C393" s="18">
        <v>2006</v>
      </c>
      <c r="D393" s="24" t="s">
        <v>2</v>
      </c>
      <c r="E393" s="22"/>
      <c r="F393" s="22"/>
      <c r="G393" s="22">
        <v>38</v>
      </c>
      <c r="H393" s="28"/>
      <c r="I393" s="22"/>
      <c r="J393" s="22"/>
      <c r="K393" s="22"/>
      <c r="L393" s="22"/>
      <c r="M393" s="28"/>
      <c r="N393" s="28"/>
      <c r="O393" s="28"/>
      <c r="P393" s="28"/>
      <c r="Q393" s="28"/>
      <c r="R393" s="28">
        <f t="shared" si="36"/>
        <v>38</v>
      </c>
      <c r="S393" s="28">
        <f t="shared" si="37"/>
        <v>0</v>
      </c>
      <c r="T393" s="28">
        <f t="shared" si="38"/>
        <v>38</v>
      </c>
    </row>
    <row r="394" spans="1:20" s="324" customFormat="1" ht="15.75">
      <c r="A394" s="23">
        <v>36</v>
      </c>
      <c r="B394" s="33" t="s">
        <v>1739</v>
      </c>
      <c r="C394" s="18">
        <v>2007</v>
      </c>
      <c r="D394" s="24" t="s">
        <v>1120</v>
      </c>
      <c r="E394" s="22"/>
      <c r="F394" s="22"/>
      <c r="G394" s="22"/>
      <c r="H394" s="28"/>
      <c r="I394" s="22"/>
      <c r="J394" s="22"/>
      <c r="K394" s="22"/>
      <c r="L394" s="22"/>
      <c r="M394" s="28">
        <v>36</v>
      </c>
      <c r="N394" s="28"/>
      <c r="O394" s="28"/>
      <c r="P394" s="28"/>
      <c r="Q394" s="28"/>
      <c r="R394" s="28">
        <f t="shared" si="36"/>
        <v>36</v>
      </c>
      <c r="S394" s="28">
        <f t="shared" si="37"/>
        <v>0</v>
      </c>
      <c r="T394" s="28">
        <f t="shared" si="38"/>
        <v>36</v>
      </c>
    </row>
    <row r="395" spans="1:20" s="324" customFormat="1" ht="15.75">
      <c r="A395" s="23">
        <v>37</v>
      </c>
      <c r="B395" s="33" t="s">
        <v>1975</v>
      </c>
      <c r="C395" s="18">
        <v>2007</v>
      </c>
      <c r="D395" s="24" t="s">
        <v>1910</v>
      </c>
      <c r="E395" s="22"/>
      <c r="F395" s="22"/>
      <c r="G395" s="22"/>
      <c r="H395" s="28"/>
      <c r="I395" s="22"/>
      <c r="J395" s="22"/>
      <c r="K395" s="22"/>
      <c r="L395" s="22"/>
      <c r="M395" s="28"/>
      <c r="N395" s="28"/>
      <c r="O395" s="28">
        <v>36</v>
      </c>
      <c r="P395" s="28"/>
      <c r="Q395" s="28"/>
      <c r="R395" s="28">
        <f t="shared" si="36"/>
        <v>36</v>
      </c>
      <c r="S395" s="28">
        <f t="shared" si="37"/>
        <v>0</v>
      </c>
      <c r="T395" s="28">
        <f t="shared" si="38"/>
        <v>36</v>
      </c>
    </row>
    <row r="396" spans="1:20" s="324" customFormat="1" ht="15.75">
      <c r="A396" s="23">
        <v>38</v>
      </c>
      <c r="B396" s="33" t="s">
        <v>1744</v>
      </c>
      <c r="C396" s="18">
        <v>2007</v>
      </c>
      <c r="D396" s="24" t="s">
        <v>1727</v>
      </c>
      <c r="E396" s="22"/>
      <c r="F396" s="22"/>
      <c r="G396" s="22"/>
      <c r="H396" s="28"/>
      <c r="I396" s="22"/>
      <c r="J396" s="22"/>
      <c r="K396" s="22"/>
      <c r="L396" s="22"/>
      <c r="M396" s="28">
        <v>34</v>
      </c>
      <c r="N396" s="28"/>
      <c r="O396" s="28"/>
      <c r="P396" s="28"/>
      <c r="Q396" s="28"/>
      <c r="R396" s="28">
        <f t="shared" si="36"/>
        <v>34</v>
      </c>
      <c r="S396" s="28">
        <f t="shared" si="37"/>
        <v>0</v>
      </c>
      <c r="T396" s="28">
        <f t="shared" si="38"/>
        <v>34</v>
      </c>
    </row>
    <row r="397" spans="1:20" s="324" customFormat="1" ht="15.75">
      <c r="A397" s="23">
        <v>39</v>
      </c>
      <c r="B397" s="33" t="s">
        <v>1316</v>
      </c>
      <c r="C397" s="18">
        <v>2006</v>
      </c>
      <c r="D397" s="24" t="s">
        <v>1177</v>
      </c>
      <c r="E397" s="22"/>
      <c r="F397" s="22"/>
      <c r="G397" s="22"/>
      <c r="H397" s="28">
        <v>32</v>
      </c>
      <c r="I397" s="22"/>
      <c r="J397" s="22"/>
      <c r="K397" s="22"/>
      <c r="L397" s="22"/>
      <c r="M397" s="28"/>
      <c r="N397" s="28"/>
      <c r="O397" s="28"/>
      <c r="P397" s="28"/>
      <c r="Q397" s="28"/>
      <c r="R397" s="28">
        <f t="shared" si="36"/>
        <v>32</v>
      </c>
      <c r="S397" s="28">
        <f t="shared" si="37"/>
        <v>0</v>
      </c>
      <c r="T397" s="28">
        <f t="shared" si="38"/>
        <v>32</v>
      </c>
    </row>
    <row r="398" spans="1:20" s="324" customFormat="1" ht="15.75">
      <c r="A398" s="23">
        <v>40</v>
      </c>
      <c r="B398" s="33" t="s">
        <v>54</v>
      </c>
      <c r="C398" s="18">
        <v>2006</v>
      </c>
      <c r="D398" s="24" t="s">
        <v>2</v>
      </c>
      <c r="E398" s="22"/>
      <c r="F398" s="22"/>
      <c r="G398" s="22">
        <v>32</v>
      </c>
      <c r="H398" s="28"/>
      <c r="I398" s="22"/>
      <c r="J398" s="22"/>
      <c r="K398" s="22"/>
      <c r="L398" s="22"/>
      <c r="M398" s="28"/>
      <c r="N398" s="28"/>
      <c r="O398" s="28"/>
      <c r="P398" s="28"/>
      <c r="Q398" s="28"/>
      <c r="R398" s="28">
        <f t="shared" si="36"/>
        <v>32</v>
      </c>
      <c r="S398" s="28">
        <f t="shared" si="37"/>
        <v>0</v>
      </c>
      <c r="T398" s="28">
        <f t="shared" si="38"/>
        <v>32</v>
      </c>
    </row>
    <row r="399" spans="1:20" s="324" customFormat="1" ht="15.75">
      <c r="A399" s="23">
        <v>41</v>
      </c>
      <c r="B399" s="33" t="s">
        <v>1979</v>
      </c>
      <c r="C399" s="18">
        <v>2007</v>
      </c>
      <c r="D399" s="24" t="s">
        <v>1875</v>
      </c>
      <c r="E399" s="22"/>
      <c r="F399" s="22"/>
      <c r="G399" s="22"/>
      <c r="H399" s="28"/>
      <c r="I399" s="22"/>
      <c r="J399" s="22"/>
      <c r="K399" s="22"/>
      <c r="L399" s="22"/>
      <c r="M399" s="28"/>
      <c r="N399" s="28"/>
      <c r="O399" s="28">
        <v>31</v>
      </c>
      <c r="P399" s="28"/>
      <c r="Q399" s="28"/>
      <c r="R399" s="28">
        <f t="shared" si="36"/>
        <v>31</v>
      </c>
      <c r="S399" s="28">
        <f t="shared" si="37"/>
        <v>0</v>
      </c>
      <c r="T399" s="28">
        <f t="shared" si="38"/>
        <v>31</v>
      </c>
    </row>
    <row r="400" spans="1:20" s="324" customFormat="1" ht="15.75">
      <c r="A400" s="23">
        <v>42</v>
      </c>
      <c r="B400" s="33" t="s">
        <v>1318</v>
      </c>
      <c r="C400" s="18">
        <v>2007</v>
      </c>
      <c r="D400" s="24" t="s">
        <v>1302</v>
      </c>
      <c r="E400" s="22"/>
      <c r="F400" s="22"/>
      <c r="G400" s="22"/>
      <c r="H400" s="28">
        <v>31</v>
      </c>
      <c r="I400" s="22"/>
      <c r="J400" s="22"/>
      <c r="K400" s="22"/>
      <c r="L400" s="22"/>
      <c r="M400" s="28"/>
      <c r="N400" s="28"/>
      <c r="O400" s="28"/>
      <c r="P400" s="28"/>
      <c r="Q400" s="28"/>
      <c r="R400" s="28">
        <f t="shared" si="36"/>
        <v>31</v>
      </c>
      <c r="S400" s="28">
        <f t="shared" si="37"/>
        <v>0</v>
      </c>
      <c r="T400" s="28">
        <f t="shared" si="38"/>
        <v>31</v>
      </c>
    </row>
    <row r="401" spans="1:20" s="324" customFormat="1" ht="15.75">
      <c r="A401" s="23">
        <v>43</v>
      </c>
      <c r="B401" s="33" t="s">
        <v>1554</v>
      </c>
      <c r="C401" s="18">
        <v>2006</v>
      </c>
      <c r="D401" s="24" t="s">
        <v>27</v>
      </c>
      <c r="E401" s="22"/>
      <c r="F401" s="22"/>
      <c r="G401" s="22"/>
      <c r="H401" s="28"/>
      <c r="I401" s="22"/>
      <c r="J401" s="22"/>
      <c r="K401" s="22">
        <v>30</v>
      </c>
      <c r="L401" s="22"/>
      <c r="M401" s="28"/>
      <c r="N401" s="28"/>
      <c r="O401" s="28"/>
      <c r="P401" s="28"/>
      <c r="Q401" s="28"/>
      <c r="R401" s="28">
        <f t="shared" si="36"/>
        <v>30</v>
      </c>
      <c r="S401" s="28">
        <f t="shared" si="37"/>
        <v>0</v>
      </c>
      <c r="T401" s="28">
        <f t="shared" si="38"/>
        <v>30</v>
      </c>
    </row>
    <row r="402" spans="1:20" s="324" customFormat="1" ht="15.75">
      <c r="A402" s="23">
        <v>44</v>
      </c>
      <c r="B402" s="33" t="s">
        <v>1320</v>
      </c>
      <c r="C402" s="18">
        <v>2006</v>
      </c>
      <c r="D402" s="24" t="s">
        <v>1445</v>
      </c>
      <c r="E402" s="22"/>
      <c r="F402" s="22"/>
      <c r="G402" s="22"/>
      <c r="H402" s="28">
        <v>30</v>
      </c>
      <c r="I402" s="22"/>
      <c r="J402" s="22"/>
      <c r="K402" s="22"/>
      <c r="L402" s="22"/>
      <c r="M402" s="28"/>
      <c r="N402" s="28"/>
      <c r="O402" s="28"/>
      <c r="P402" s="28"/>
      <c r="Q402" s="28"/>
      <c r="R402" s="28">
        <f t="shared" si="36"/>
        <v>30</v>
      </c>
      <c r="S402" s="28">
        <f t="shared" si="37"/>
        <v>0</v>
      </c>
      <c r="T402" s="28">
        <f t="shared" si="38"/>
        <v>30</v>
      </c>
    </row>
    <row r="403" spans="1:20" s="324" customFormat="1" ht="15.75">
      <c r="A403" s="23">
        <v>45</v>
      </c>
      <c r="B403" s="33" t="s">
        <v>532</v>
      </c>
      <c r="C403" s="18">
        <v>2007</v>
      </c>
      <c r="D403" s="24" t="s">
        <v>2</v>
      </c>
      <c r="E403" s="22"/>
      <c r="F403" s="22"/>
      <c r="G403" s="22">
        <v>26</v>
      </c>
      <c r="H403" s="28"/>
      <c r="I403" s="22"/>
      <c r="J403" s="22"/>
      <c r="K403" s="22"/>
      <c r="L403" s="22"/>
      <c r="M403" s="28"/>
      <c r="N403" s="28"/>
      <c r="O403" s="28"/>
      <c r="P403" s="28"/>
      <c r="Q403" s="28"/>
      <c r="R403" s="28">
        <f t="shared" si="36"/>
        <v>26</v>
      </c>
      <c r="S403" s="28">
        <f t="shared" si="37"/>
        <v>0</v>
      </c>
      <c r="T403" s="28">
        <f t="shared" si="38"/>
        <v>26</v>
      </c>
    </row>
    <row r="404" spans="1:20" s="324" customFormat="1" ht="15.75">
      <c r="A404" s="23">
        <v>46</v>
      </c>
      <c r="B404" s="33" t="s">
        <v>534</v>
      </c>
      <c r="C404" s="18">
        <v>2007</v>
      </c>
      <c r="D404" s="24" t="s">
        <v>0</v>
      </c>
      <c r="E404" s="22"/>
      <c r="F404" s="22"/>
      <c r="G404" s="22">
        <v>24</v>
      </c>
      <c r="H404" s="28"/>
      <c r="I404" s="22"/>
      <c r="J404" s="22"/>
      <c r="K404" s="22"/>
      <c r="L404" s="22"/>
      <c r="M404" s="28"/>
      <c r="N404" s="28"/>
      <c r="O404" s="28"/>
      <c r="P404" s="28"/>
      <c r="Q404" s="28"/>
      <c r="R404" s="28">
        <f t="shared" si="36"/>
        <v>24</v>
      </c>
      <c r="S404" s="28">
        <f t="shared" si="37"/>
        <v>0</v>
      </c>
      <c r="T404" s="28">
        <f t="shared" si="38"/>
        <v>24</v>
      </c>
    </row>
    <row r="405" spans="1:20" s="324" customFormat="1" ht="15.75">
      <c r="A405" s="23">
        <v>47</v>
      </c>
      <c r="B405" s="33" t="s">
        <v>1982</v>
      </c>
      <c r="C405" s="18">
        <v>2006</v>
      </c>
      <c r="D405" s="24" t="s">
        <v>1860</v>
      </c>
      <c r="E405" s="22"/>
      <c r="F405" s="22"/>
      <c r="G405" s="22"/>
      <c r="H405" s="28"/>
      <c r="I405" s="22"/>
      <c r="J405" s="22"/>
      <c r="K405" s="22"/>
      <c r="L405" s="22"/>
      <c r="M405" s="28"/>
      <c r="N405" s="28"/>
      <c r="O405" s="28">
        <v>24</v>
      </c>
      <c r="P405" s="28"/>
      <c r="Q405" s="28"/>
      <c r="R405" s="28">
        <f t="shared" si="36"/>
        <v>24</v>
      </c>
      <c r="S405" s="28">
        <f t="shared" si="37"/>
        <v>0</v>
      </c>
      <c r="T405" s="28">
        <f t="shared" si="38"/>
        <v>24</v>
      </c>
    </row>
    <row r="406" spans="1:20" s="324" customFormat="1" ht="15.75">
      <c r="A406" s="23">
        <v>48</v>
      </c>
      <c r="B406" s="33" t="s">
        <v>1985</v>
      </c>
      <c r="C406" s="18">
        <v>2007</v>
      </c>
      <c r="D406" s="24" t="s">
        <v>1860</v>
      </c>
      <c r="E406" s="22"/>
      <c r="F406" s="22"/>
      <c r="G406" s="22"/>
      <c r="H406" s="28"/>
      <c r="I406" s="22"/>
      <c r="J406" s="22"/>
      <c r="K406" s="22"/>
      <c r="L406" s="22"/>
      <c r="M406" s="28"/>
      <c r="N406" s="28"/>
      <c r="O406" s="28">
        <v>22</v>
      </c>
      <c r="P406" s="28"/>
      <c r="Q406" s="28"/>
      <c r="R406" s="28">
        <f t="shared" si="36"/>
        <v>22</v>
      </c>
      <c r="S406" s="28">
        <f t="shared" si="37"/>
        <v>0</v>
      </c>
      <c r="T406" s="28">
        <f t="shared" si="38"/>
        <v>22</v>
      </c>
    </row>
    <row r="407" spans="1:20" s="324" customFormat="1" ht="15.75">
      <c r="A407" s="23">
        <v>49</v>
      </c>
      <c r="B407" s="33" t="s">
        <v>536</v>
      </c>
      <c r="C407" s="18">
        <v>2007</v>
      </c>
      <c r="D407" s="24" t="s">
        <v>2</v>
      </c>
      <c r="E407" s="22"/>
      <c r="F407" s="22"/>
      <c r="G407" s="22">
        <v>22</v>
      </c>
      <c r="H407" s="28"/>
      <c r="I407" s="22"/>
      <c r="J407" s="22"/>
      <c r="K407" s="22"/>
      <c r="L407" s="22"/>
      <c r="M407" s="28"/>
      <c r="N407" s="28"/>
      <c r="O407" s="28"/>
      <c r="P407" s="28"/>
      <c r="Q407" s="28"/>
      <c r="R407" s="28">
        <f t="shared" si="36"/>
        <v>22</v>
      </c>
      <c r="S407" s="28">
        <f t="shared" si="37"/>
        <v>0</v>
      </c>
      <c r="T407" s="28">
        <f t="shared" si="38"/>
        <v>22</v>
      </c>
    </row>
    <row r="408" spans="1:20" s="324" customFormat="1" ht="15.75">
      <c r="A408" s="23">
        <v>50</v>
      </c>
      <c r="B408" s="33" t="s">
        <v>540</v>
      </c>
      <c r="C408" s="18">
        <v>2007</v>
      </c>
      <c r="D408" s="24" t="s">
        <v>2</v>
      </c>
      <c r="E408" s="22"/>
      <c r="F408" s="22"/>
      <c r="G408" s="22">
        <v>20</v>
      </c>
      <c r="H408" s="28"/>
      <c r="I408" s="22"/>
      <c r="J408" s="22"/>
      <c r="K408" s="22"/>
      <c r="L408" s="22"/>
      <c r="M408" s="28"/>
      <c r="N408" s="28"/>
      <c r="O408" s="28"/>
      <c r="P408" s="28"/>
      <c r="Q408" s="28"/>
      <c r="R408" s="28">
        <f t="shared" si="36"/>
        <v>20</v>
      </c>
      <c r="S408" s="28">
        <f t="shared" si="37"/>
        <v>0</v>
      </c>
      <c r="T408" s="28">
        <f t="shared" si="38"/>
        <v>20</v>
      </c>
    </row>
    <row r="409" spans="1:20" s="324" customFormat="1" ht="15.75">
      <c r="A409" s="23">
        <v>51</v>
      </c>
      <c r="B409" s="33" t="s">
        <v>1987</v>
      </c>
      <c r="C409" s="18">
        <v>2007</v>
      </c>
      <c r="D409" s="24" t="s">
        <v>1860</v>
      </c>
      <c r="E409" s="22"/>
      <c r="F409" s="22"/>
      <c r="G409" s="22"/>
      <c r="H409" s="28"/>
      <c r="I409" s="22"/>
      <c r="J409" s="22"/>
      <c r="K409" s="22"/>
      <c r="L409" s="22"/>
      <c r="M409" s="28"/>
      <c r="N409" s="28"/>
      <c r="O409" s="28">
        <v>20</v>
      </c>
      <c r="P409" s="28"/>
      <c r="Q409" s="28"/>
      <c r="R409" s="28">
        <f t="shared" si="36"/>
        <v>20</v>
      </c>
      <c r="S409" s="28">
        <f t="shared" si="37"/>
        <v>0</v>
      </c>
      <c r="T409" s="28">
        <f t="shared" si="38"/>
        <v>20</v>
      </c>
    </row>
    <row r="410" spans="1:20" s="324" customFormat="1" ht="15.75">
      <c r="A410" s="23">
        <v>52</v>
      </c>
      <c r="B410" s="33" t="s">
        <v>542</v>
      </c>
      <c r="C410" s="18">
        <v>2007</v>
      </c>
      <c r="D410" s="24" t="s">
        <v>2</v>
      </c>
      <c r="E410" s="22"/>
      <c r="F410" s="22"/>
      <c r="G410" s="22">
        <v>16</v>
      </c>
      <c r="H410" s="28"/>
      <c r="I410" s="22"/>
      <c r="J410" s="22"/>
      <c r="K410" s="22"/>
      <c r="L410" s="22"/>
      <c r="M410" s="28"/>
      <c r="N410" s="28"/>
      <c r="O410" s="28"/>
      <c r="P410" s="28"/>
      <c r="Q410" s="28"/>
      <c r="R410" s="28">
        <f t="shared" si="36"/>
        <v>16</v>
      </c>
      <c r="S410" s="28">
        <f t="shared" si="37"/>
        <v>0</v>
      </c>
      <c r="T410" s="28">
        <f t="shared" si="38"/>
        <v>16</v>
      </c>
    </row>
    <row r="411" spans="1:20" s="324" customFormat="1" ht="15.75">
      <c r="A411" s="23">
        <v>53</v>
      </c>
      <c r="B411" s="33" t="s">
        <v>162</v>
      </c>
      <c r="C411" s="18">
        <v>2007</v>
      </c>
      <c r="D411" s="24" t="s">
        <v>2</v>
      </c>
      <c r="E411" s="22"/>
      <c r="F411" s="22"/>
      <c r="G411" s="22">
        <v>14</v>
      </c>
      <c r="H411" s="28"/>
      <c r="I411" s="22"/>
      <c r="J411" s="22"/>
      <c r="K411" s="22"/>
      <c r="L411" s="22"/>
      <c r="M411" s="28"/>
      <c r="N411" s="28"/>
      <c r="O411" s="28"/>
      <c r="P411" s="28"/>
      <c r="Q411" s="28"/>
      <c r="R411" s="28">
        <f t="shared" si="36"/>
        <v>14</v>
      </c>
      <c r="S411" s="28">
        <f t="shared" si="37"/>
        <v>0</v>
      </c>
      <c r="T411" s="28">
        <f t="shared" si="38"/>
        <v>14</v>
      </c>
    </row>
    <row r="412" spans="1:20" s="324" customFormat="1" ht="15.75">
      <c r="A412" s="23">
        <v>54</v>
      </c>
      <c r="B412" s="33" t="s">
        <v>544</v>
      </c>
      <c r="C412" s="18">
        <v>2007</v>
      </c>
      <c r="D412" s="24" t="s">
        <v>2</v>
      </c>
      <c r="E412" s="22"/>
      <c r="F412" s="22"/>
      <c r="G412" s="22">
        <v>12</v>
      </c>
      <c r="H412" s="28"/>
      <c r="I412" s="22"/>
      <c r="J412" s="22"/>
      <c r="K412" s="22"/>
      <c r="L412" s="22"/>
      <c r="M412" s="28"/>
      <c r="N412" s="28"/>
      <c r="O412" s="28"/>
      <c r="P412" s="28"/>
      <c r="Q412" s="28"/>
      <c r="R412" s="28">
        <f t="shared" si="36"/>
        <v>12</v>
      </c>
      <c r="S412" s="28">
        <f t="shared" si="37"/>
        <v>0</v>
      </c>
      <c r="T412" s="28">
        <f t="shared" si="38"/>
        <v>12</v>
      </c>
    </row>
    <row r="413" spans="1:12" s="46" customFormat="1" ht="15.75">
      <c r="A413" s="26"/>
      <c r="B413" s="20"/>
      <c r="C413" s="20"/>
      <c r="D413" s="45"/>
      <c r="E413" s="27"/>
      <c r="F413" s="27"/>
      <c r="G413" s="27"/>
      <c r="I413" s="27"/>
      <c r="J413" s="27"/>
      <c r="K413" s="27"/>
      <c r="L413" s="27"/>
    </row>
    <row r="414" spans="1:21" ht="20.25">
      <c r="A414" s="365" t="s">
        <v>136</v>
      </c>
      <c r="B414" s="328"/>
      <c r="C414" s="328"/>
      <c r="D414" s="328"/>
      <c r="E414" s="323"/>
      <c r="R414" s="46"/>
      <c r="S414" s="46"/>
      <c r="T414" s="46"/>
      <c r="U414" s="46"/>
    </row>
    <row r="415" spans="1:20" s="41" customFormat="1" ht="100.5" customHeight="1">
      <c r="A415" s="12" t="s">
        <v>3</v>
      </c>
      <c r="B415" s="25" t="s">
        <v>26</v>
      </c>
      <c r="C415" s="25" t="s">
        <v>28</v>
      </c>
      <c r="D415" s="25" t="s">
        <v>36</v>
      </c>
      <c r="E415" s="152" t="s">
        <v>611</v>
      </c>
      <c r="F415" s="152" t="s">
        <v>612</v>
      </c>
      <c r="G415" s="152" t="s">
        <v>613</v>
      </c>
      <c r="H415" s="152" t="s">
        <v>614</v>
      </c>
      <c r="I415" s="152" t="s">
        <v>658</v>
      </c>
      <c r="J415" s="152" t="s">
        <v>659</v>
      </c>
      <c r="K415" s="152" t="s">
        <v>660</v>
      </c>
      <c r="L415" s="152" t="s">
        <v>661</v>
      </c>
      <c r="M415" s="152" t="s">
        <v>1453</v>
      </c>
      <c r="N415" s="152" t="s">
        <v>662</v>
      </c>
      <c r="O415" s="152" t="s">
        <v>1856</v>
      </c>
      <c r="P415" s="152" t="s">
        <v>1855</v>
      </c>
      <c r="Q415" s="152" t="s">
        <v>663</v>
      </c>
      <c r="R415" s="152" t="s">
        <v>608</v>
      </c>
      <c r="S415" s="152" t="s">
        <v>609</v>
      </c>
      <c r="T415" s="152" t="s">
        <v>610</v>
      </c>
    </row>
    <row r="416" spans="1:20" s="324" customFormat="1" ht="15.75">
      <c r="A416" s="23">
        <v>1</v>
      </c>
      <c r="B416" s="33" t="s">
        <v>66</v>
      </c>
      <c r="C416" s="18">
        <v>2007</v>
      </c>
      <c r="D416" s="24" t="s">
        <v>1</v>
      </c>
      <c r="E416" s="22">
        <v>60</v>
      </c>
      <c r="F416" s="22">
        <v>54</v>
      </c>
      <c r="G416" s="22">
        <v>60</v>
      </c>
      <c r="H416" s="28">
        <v>60</v>
      </c>
      <c r="I416" s="22">
        <v>60</v>
      </c>
      <c r="J416" s="22">
        <v>60</v>
      </c>
      <c r="K416" s="22">
        <v>60</v>
      </c>
      <c r="L416" s="22">
        <v>60</v>
      </c>
      <c r="M416" s="28">
        <v>60</v>
      </c>
      <c r="N416" s="28">
        <v>60</v>
      </c>
      <c r="O416" s="28">
        <v>60</v>
      </c>
      <c r="P416" s="28">
        <v>60</v>
      </c>
      <c r="Q416" s="28"/>
      <c r="R416" s="28">
        <f aca="true" t="shared" si="39" ref="R416:R444">G416+H416+I416+K416+M416+O416+Q416</f>
        <v>360</v>
      </c>
      <c r="S416" s="28">
        <f aca="true" t="shared" si="40" ref="S416:S444">E416+F416+J416+L416+N416+P416</f>
        <v>354</v>
      </c>
      <c r="T416" s="28">
        <f aca="true" t="shared" si="41" ref="T416:T444">R416+S416</f>
        <v>714</v>
      </c>
    </row>
    <row r="417" spans="1:20" s="324" customFormat="1" ht="15.75">
      <c r="A417" s="23">
        <v>2</v>
      </c>
      <c r="B417" s="33" t="s">
        <v>403</v>
      </c>
      <c r="C417" s="18">
        <v>2006</v>
      </c>
      <c r="D417" s="24" t="s">
        <v>1</v>
      </c>
      <c r="E417" s="22">
        <v>54</v>
      </c>
      <c r="F417" s="22">
        <v>43</v>
      </c>
      <c r="G417" s="22">
        <v>54</v>
      </c>
      <c r="H417" s="28">
        <v>48</v>
      </c>
      <c r="I417" s="22">
        <v>43</v>
      </c>
      <c r="J417" s="22">
        <v>43</v>
      </c>
      <c r="K417" s="22"/>
      <c r="L417" s="22"/>
      <c r="M417" s="28">
        <v>60</v>
      </c>
      <c r="N417" s="28">
        <v>54</v>
      </c>
      <c r="O417" s="28">
        <v>54</v>
      </c>
      <c r="P417" s="28">
        <v>54</v>
      </c>
      <c r="Q417" s="28"/>
      <c r="R417" s="28">
        <f t="shared" si="39"/>
        <v>259</v>
      </c>
      <c r="S417" s="28">
        <f t="shared" si="40"/>
        <v>248</v>
      </c>
      <c r="T417" s="28">
        <f t="shared" si="41"/>
        <v>507</v>
      </c>
    </row>
    <row r="418" spans="1:20" s="324" customFormat="1" ht="15.75">
      <c r="A418" s="23">
        <v>3</v>
      </c>
      <c r="B418" s="33" t="s">
        <v>1150</v>
      </c>
      <c r="C418" s="18">
        <v>2006</v>
      </c>
      <c r="D418" s="24" t="s">
        <v>897</v>
      </c>
      <c r="E418" s="22"/>
      <c r="F418" s="22"/>
      <c r="G418" s="22"/>
      <c r="H418" s="28">
        <v>40</v>
      </c>
      <c r="I418" s="22">
        <v>48</v>
      </c>
      <c r="J418" s="22">
        <v>48</v>
      </c>
      <c r="K418" s="22"/>
      <c r="L418" s="22"/>
      <c r="M418" s="28">
        <v>54</v>
      </c>
      <c r="N418" s="28">
        <v>60</v>
      </c>
      <c r="O418" s="28"/>
      <c r="P418" s="28"/>
      <c r="Q418" s="28"/>
      <c r="R418" s="28">
        <f t="shared" si="39"/>
        <v>142</v>
      </c>
      <c r="S418" s="28">
        <f t="shared" si="40"/>
        <v>108</v>
      </c>
      <c r="T418" s="28">
        <f t="shared" si="41"/>
        <v>250</v>
      </c>
    </row>
    <row r="419" spans="1:20" s="324" customFormat="1" ht="15.75">
      <c r="A419" s="23">
        <v>4</v>
      </c>
      <c r="B419" s="33" t="s">
        <v>173</v>
      </c>
      <c r="C419" s="18">
        <v>2006</v>
      </c>
      <c r="D419" s="24" t="s">
        <v>129</v>
      </c>
      <c r="E419" s="22"/>
      <c r="F419" s="22">
        <v>60</v>
      </c>
      <c r="G419" s="22">
        <v>40</v>
      </c>
      <c r="H419" s="28">
        <v>54</v>
      </c>
      <c r="I419" s="22"/>
      <c r="J419" s="22"/>
      <c r="K419" s="22"/>
      <c r="L419" s="22"/>
      <c r="M419" s="28"/>
      <c r="N419" s="28"/>
      <c r="O419" s="28"/>
      <c r="P419" s="28"/>
      <c r="Q419" s="28"/>
      <c r="R419" s="28">
        <f t="shared" si="39"/>
        <v>94</v>
      </c>
      <c r="S419" s="28">
        <f t="shared" si="40"/>
        <v>60</v>
      </c>
      <c r="T419" s="28">
        <f t="shared" si="41"/>
        <v>154</v>
      </c>
    </row>
    <row r="420" spans="1:20" s="324" customFormat="1" ht="15.75">
      <c r="A420" s="23">
        <v>5</v>
      </c>
      <c r="B420" s="33" t="s">
        <v>1148</v>
      </c>
      <c r="C420" s="18">
        <v>2006</v>
      </c>
      <c r="D420" s="24" t="s">
        <v>897</v>
      </c>
      <c r="E420" s="22"/>
      <c r="F420" s="22"/>
      <c r="G420" s="22"/>
      <c r="H420" s="28">
        <v>43</v>
      </c>
      <c r="I420" s="22">
        <v>54</v>
      </c>
      <c r="J420" s="22">
        <v>54</v>
      </c>
      <c r="K420" s="22"/>
      <c r="L420" s="22"/>
      <c r="M420" s="28"/>
      <c r="N420" s="28"/>
      <c r="O420" s="28"/>
      <c r="P420" s="28"/>
      <c r="Q420" s="28"/>
      <c r="R420" s="28">
        <f t="shared" si="39"/>
        <v>97</v>
      </c>
      <c r="S420" s="28">
        <f t="shared" si="40"/>
        <v>54</v>
      </c>
      <c r="T420" s="28">
        <f t="shared" si="41"/>
        <v>151</v>
      </c>
    </row>
    <row r="421" spans="1:20" s="324" customFormat="1" ht="15.75">
      <c r="A421" s="23">
        <v>6</v>
      </c>
      <c r="B421" s="33" t="s">
        <v>124</v>
      </c>
      <c r="C421" s="18">
        <v>2007</v>
      </c>
      <c r="D421" s="24" t="s">
        <v>1</v>
      </c>
      <c r="E421" s="22"/>
      <c r="F421" s="22"/>
      <c r="G421" s="22">
        <v>38</v>
      </c>
      <c r="H421" s="28"/>
      <c r="I421" s="22">
        <v>60</v>
      </c>
      <c r="J421" s="22"/>
      <c r="K421" s="22"/>
      <c r="L421" s="22"/>
      <c r="M421" s="28"/>
      <c r="N421" s="28"/>
      <c r="O421" s="28">
        <v>40</v>
      </c>
      <c r="P421" s="28"/>
      <c r="Q421" s="28"/>
      <c r="R421" s="28">
        <f t="shared" si="39"/>
        <v>138</v>
      </c>
      <c r="S421" s="28">
        <f t="shared" si="40"/>
        <v>0</v>
      </c>
      <c r="T421" s="28">
        <f t="shared" si="41"/>
        <v>138</v>
      </c>
    </row>
    <row r="422" spans="1:20" s="324" customFormat="1" ht="15.75">
      <c r="A422" s="23">
        <v>7</v>
      </c>
      <c r="B422" s="33" t="s">
        <v>42</v>
      </c>
      <c r="C422" s="18">
        <v>2007</v>
      </c>
      <c r="D422" s="24" t="s">
        <v>90</v>
      </c>
      <c r="E422" s="22"/>
      <c r="F422" s="22">
        <v>38</v>
      </c>
      <c r="G422" s="22"/>
      <c r="H422" s="28"/>
      <c r="I422" s="22"/>
      <c r="J422" s="22"/>
      <c r="K422" s="22">
        <v>54</v>
      </c>
      <c r="L422" s="22"/>
      <c r="M422" s="28"/>
      <c r="N422" s="28"/>
      <c r="O422" s="28"/>
      <c r="P422" s="28"/>
      <c r="Q422" s="28"/>
      <c r="R422" s="28">
        <f t="shared" si="39"/>
        <v>54</v>
      </c>
      <c r="S422" s="28">
        <f t="shared" si="40"/>
        <v>38</v>
      </c>
      <c r="T422" s="28">
        <f t="shared" si="41"/>
        <v>92</v>
      </c>
    </row>
    <row r="423" spans="1:20" s="324" customFormat="1" ht="15.75">
      <c r="A423" s="23">
        <v>8</v>
      </c>
      <c r="B423" s="33" t="s">
        <v>44</v>
      </c>
      <c r="C423" s="18">
        <v>2007</v>
      </c>
      <c r="D423" s="24" t="s">
        <v>90</v>
      </c>
      <c r="E423" s="22"/>
      <c r="F423" s="22">
        <v>48</v>
      </c>
      <c r="G423" s="22"/>
      <c r="H423" s="28"/>
      <c r="I423" s="22"/>
      <c r="J423" s="22"/>
      <c r="K423" s="22">
        <v>43</v>
      </c>
      <c r="L423" s="22"/>
      <c r="M423" s="28"/>
      <c r="N423" s="28"/>
      <c r="O423" s="28"/>
      <c r="P423" s="28"/>
      <c r="Q423" s="28"/>
      <c r="R423" s="28">
        <f t="shared" si="39"/>
        <v>43</v>
      </c>
      <c r="S423" s="28">
        <f t="shared" si="40"/>
        <v>48</v>
      </c>
      <c r="T423" s="28">
        <f t="shared" si="41"/>
        <v>91</v>
      </c>
    </row>
    <row r="424" spans="1:20" s="324" customFormat="1" ht="15.75">
      <c r="A424" s="23">
        <v>9</v>
      </c>
      <c r="B424" s="33" t="s">
        <v>81</v>
      </c>
      <c r="C424" s="18">
        <v>2006</v>
      </c>
      <c r="D424" s="24" t="s">
        <v>90</v>
      </c>
      <c r="E424" s="22"/>
      <c r="F424" s="22">
        <v>40</v>
      </c>
      <c r="G424" s="22"/>
      <c r="H424" s="28"/>
      <c r="I424" s="22"/>
      <c r="J424" s="22"/>
      <c r="K424" s="22">
        <v>48</v>
      </c>
      <c r="L424" s="22"/>
      <c r="M424" s="28"/>
      <c r="N424" s="28"/>
      <c r="O424" s="28"/>
      <c r="P424" s="28"/>
      <c r="Q424" s="28"/>
      <c r="R424" s="28">
        <f t="shared" si="39"/>
        <v>48</v>
      </c>
      <c r="S424" s="28">
        <f t="shared" si="40"/>
        <v>40</v>
      </c>
      <c r="T424" s="28">
        <f t="shared" si="41"/>
        <v>88</v>
      </c>
    </row>
    <row r="425" spans="1:20" s="324" customFormat="1" ht="15.75">
      <c r="A425" s="23">
        <v>10</v>
      </c>
      <c r="B425" s="33" t="s">
        <v>1426</v>
      </c>
      <c r="C425" s="18">
        <v>2006</v>
      </c>
      <c r="D425" s="24" t="s">
        <v>1180</v>
      </c>
      <c r="E425" s="22"/>
      <c r="F425" s="22"/>
      <c r="G425" s="22"/>
      <c r="H425" s="28">
        <v>38</v>
      </c>
      <c r="I425" s="22"/>
      <c r="J425" s="22"/>
      <c r="K425" s="22"/>
      <c r="L425" s="22"/>
      <c r="M425" s="28"/>
      <c r="N425" s="28"/>
      <c r="O425" s="28">
        <v>43</v>
      </c>
      <c r="P425" s="28"/>
      <c r="Q425" s="28"/>
      <c r="R425" s="28">
        <f t="shared" si="39"/>
        <v>81</v>
      </c>
      <c r="S425" s="28">
        <f t="shared" si="40"/>
        <v>0</v>
      </c>
      <c r="T425" s="28">
        <f t="shared" si="41"/>
        <v>81</v>
      </c>
    </row>
    <row r="426" spans="1:20" s="324" customFormat="1" ht="15.75">
      <c r="A426" s="23">
        <v>11</v>
      </c>
      <c r="B426" s="33" t="s">
        <v>413</v>
      </c>
      <c r="C426" s="18">
        <v>2007</v>
      </c>
      <c r="D426" s="24" t="s">
        <v>1</v>
      </c>
      <c r="E426" s="22"/>
      <c r="F426" s="22"/>
      <c r="G426" s="22">
        <v>32</v>
      </c>
      <c r="H426" s="28"/>
      <c r="I426" s="22"/>
      <c r="J426" s="22"/>
      <c r="K426" s="22">
        <v>36</v>
      </c>
      <c r="L426" s="22"/>
      <c r="M426" s="28"/>
      <c r="N426" s="28"/>
      <c r="O426" s="28"/>
      <c r="P426" s="28"/>
      <c r="Q426" s="28"/>
      <c r="R426" s="28">
        <f t="shared" si="39"/>
        <v>68</v>
      </c>
      <c r="S426" s="28">
        <f t="shared" si="40"/>
        <v>0</v>
      </c>
      <c r="T426" s="28">
        <f t="shared" si="41"/>
        <v>68</v>
      </c>
    </row>
    <row r="427" spans="1:20" s="324" customFormat="1" ht="15.75">
      <c r="A427" s="23">
        <v>12</v>
      </c>
      <c r="B427" s="33" t="s">
        <v>1432</v>
      </c>
      <c r="C427" s="18">
        <v>2006</v>
      </c>
      <c r="D427" s="24" t="s">
        <v>1180</v>
      </c>
      <c r="E427" s="22"/>
      <c r="F427" s="22"/>
      <c r="G427" s="22"/>
      <c r="H427" s="28">
        <v>32</v>
      </c>
      <c r="I427" s="22"/>
      <c r="J427" s="22"/>
      <c r="K427" s="22"/>
      <c r="L427" s="22"/>
      <c r="M427" s="28"/>
      <c r="N427" s="28"/>
      <c r="O427" s="28">
        <v>36</v>
      </c>
      <c r="P427" s="28"/>
      <c r="Q427" s="28"/>
      <c r="R427" s="28">
        <f t="shared" si="39"/>
        <v>68</v>
      </c>
      <c r="S427" s="28">
        <f t="shared" si="40"/>
        <v>0</v>
      </c>
      <c r="T427" s="28">
        <f t="shared" si="41"/>
        <v>68</v>
      </c>
    </row>
    <row r="428" spans="1:20" s="324" customFormat="1" ht="15.75">
      <c r="A428" s="23">
        <v>13</v>
      </c>
      <c r="B428" s="33" t="s">
        <v>1768</v>
      </c>
      <c r="C428" s="18">
        <v>2007</v>
      </c>
      <c r="D428" s="24" t="s">
        <v>1727</v>
      </c>
      <c r="E428" s="22"/>
      <c r="F428" s="22"/>
      <c r="G428" s="22"/>
      <c r="H428" s="28"/>
      <c r="I428" s="22"/>
      <c r="J428" s="22"/>
      <c r="K428" s="22"/>
      <c r="L428" s="22"/>
      <c r="M428" s="28">
        <v>54</v>
      </c>
      <c r="N428" s="28"/>
      <c r="O428" s="28"/>
      <c r="P428" s="28"/>
      <c r="Q428" s="28"/>
      <c r="R428" s="28">
        <f t="shared" si="39"/>
        <v>54</v>
      </c>
      <c r="S428" s="28">
        <f t="shared" si="40"/>
        <v>0</v>
      </c>
      <c r="T428" s="28">
        <f t="shared" si="41"/>
        <v>54</v>
      </c>
    </row>
    <row r="429" spans="1:20" s="324" customFormat="1" ht="15.75">
      <c r="A429" s="23">
        <v>14</v>
      </c>
      <c r="B429" s="33" t="s">
        <v>2134</v>
      </c>
      <c r="C429" s="18">
        <v>2006</v>
      </c>
      <c r="D429" s="24" t="s">
        <v>1875</v>
      </c>
      <c r="E429" s="22"/>
      <c r="F429" s="22"/>
      <c r="G429" s="22"/>
      <c r="H429" s="28"/>
      <c r="I429" s="22"/>
      <c r="J429" s="22"/>
      <c r="K429" s="22"/>
      <c r="L429" s="22"/>
      <c r="M429" s="28"/>
      <c r="N429" s="28"/>
      <c r="O429" s="28">
        <v>48</v>
      </c>
      <c r="P429" s="28"/>
      <c r="Q429" s="28"/>
      <c r="R429" s="28">
        <f t="shared" si="39"/>
        <v>48</v>
      </c>
      <c r="S429" s="28">
        <f t="shared" si="40"/>
        <v>0</v>
      </c>
      <c r="T429" s="28">
        <f t="shared" si="41"/>
        <v>48</v>
      </c>
    </row>
    <row r="430" spans="1:20" s="324" customFormat="1" ht="15.75">
      <c r="A430" s="23">
        <v>15</v>
      </c>
      <c r="B430" s="33" t="s">
        <v>404</v>
      </c>
      <c r="C430" s="18">
        <v>2007</v>
      </c>
      <c r="D430" s="24" t="s">
        <v>2</v>
      </c>
      <c r="E430" s="22"/>
      <c r="F430" s="22"/>
      <c r="G430" s="22">
        <v>48</v>
      </c>
      <c r="H430" s="28"/>
      <c r="I430" s="22"/>
      <c r="J430" s="22"/>
      <c r="K430" s="22"/>
      <c r="L430" s="22"/>
      <c r="M430" s="28"/>
      <c r="N430" s="28"/>
      <c r="O430" s="28"/>
      <c r="P430" s="28"/>
      <c r="Q430" s="28"/>
      <c r="R430" s="28">
        <f t="shared" si="39"/>
        <v>48</v>
      </c>
      <c r="S430" s="28">
        <f t="shared" si="40"/>
        <v>0</v>
      </c>
      <c r="T430" s="28">
        <f t="shared" si="41"/>
        <v>48</v>
      </c>
    </row>
    <row r="431" spans="1:20" s="324" customFormat="1" ht="15.75">
      <c r="A431" s="23">
        <v>16</v>
      </c>
      <c r="B431" s="33" t="s">
        <v>406</v>
      </c>
      <c r="C431" s="18">
        <v>2006</v>
      </c>
      <c r="D431" s="24" t="s">
        <v>2</v>
      </c>
      <c r="E431" s="22"/>
      <c r="F431" s="22"/>
      <c r="G431" s="22">
        <v>43</v>
      </c>
      <c r="H431" s="28"/>
      <c r="I431" s="22"/>
      <c r="J431" s="22"/>
      <c r="K431" s="22"/>
      <c r="L431" s="22"/>
      <c r="M431" s="28"/>
      <c r="N431" s="28"/>
      <c r="O431" s="28"/>
      <c r="P431" s="28"/>
      <c r="Q431" s="28"/>
      <c r="R431" s="28">
        <f t="shared" si="39"/>
        <v>43</v>
      </c>
      <c r="S431" s="28">
        <f t="shared" si="40"/>
        <v>0</v>
      </c>
      <c r="T431" s="28">
        <f t="shared" si="41"/>
        <v>43</v>
      </c>
    </row>
    <row r="432" spans="1:20" s="324" customFormat="1" ht="15.75">
      <c r="A432" s="23">
        <v>17</v>
      </c>
      <c r="B432" s="33" t="s">
        <v>1573</v>
      </c>
      <c r="C432" s="18">
        <v>2007</v>
      </c>
      <c r="D432" s="24" t="s">
        <v>1525</v>
      </c>
      <c r="E432" s="22"/>
      <c r="F432" s="22"/>
      <c r="G432" s="22"/>
      <c r="H432" s="28"/>
      <c r="I432" s="22"/>
      <c r="J432" s="22"/>
      <c r="K432" s="22">
        <v>40</v>
      </c>
      <c r="L432" s="22"/>
      <c r="M432" s="28"/>
      <c r="N432" s="28"/>
      <c r="O432" s="28"/>
      <c r="P432" s="28"/>
      <c r="Q432" s="28"/>
      <c r="R432" s="28">
        <f t="shared" si="39"/>
        <v>40</v>
      </c>
      <c r="S432" s="28">
        <f t="shared" si="40"/>
        <v>0</v>
      </c>
      <c r="T432" s="28">
        <f t="shared" si="41"/>
        <v>40</v>
      </c>
    </row>
    <row r="433" spans="1:20" s="324" customFormat="1" ht="15.75">
      <c r="A433" s="23">
        <v>18</v>
      </c>
      <c r="B433" s="33" t="s">
        <v>1940</v>
      </c>
      <c r="C433" s="18">
        <v>2006</v>
      </c>
      <c r="D433" s="24" t="s">
        <v>1875</v>
      </c>
      <c r="E433" s="22"/>
      <c r="F433" s="22"/>
      <c r="G433" s="22"/>
      <c r="H433" s="28"/>
      <c r="I433" s="22"/>
      <c r="J433" s="22"/>
      <c r="K433" s="22"/>
      <c r="L433" s="22"/>
      <c r="M433" s="28"/>
      <c r="N433" s="28"/>
      <c r="O433" s="28">
        <v>38</v>
      </c>
      <c r="P433" s="28"/>
      <c r="Q433" s="28"/>
      <c r="R433" s="28">
        <f t="shared" si="39"/>
        <v>38</v>
      </c>
      <c r="S433" s="28">
        <f t="shared" si="40"/>
        <v>0</v>
      </c>
      <c r="T433" s="28">
        <f t="shared" si="41"/>
        <v>38</v>
      </c>
    </row>
    <row r="434" spans="1:20" s="324" customFormat="1" ht="15.75">
      <c r="A434" s="23">
        <v>19</v>
      </c>
      <c r="B434" s="33" t="s">
        <v>1574</v>
      </c>
      <c r="C434" s="18">
        <v>2007</v>
      </c>
      <c r="D434" s="24" t="s">
        <v>1525</v>
      </c>
      <c r="E434" s="22"/>
      <c r="F434" s="22"/>
      <c r="G434" s="22"/>
      <c r="H434" s="28"/>
      <c r="I434" s="22"/>
      <c r="J434" s="22"/>
      <c r="K434" s="22">
        <v>38</v>
      </c>
      <c r="L434" s="22"/>
      <c r="M434" s="28"/>
      <c r="N434" s="28"/>
      <c r="O434" s="28"/>
      <c r="P434" s="28"/>
      <c r="Q434" s="28"/>
      <c r="R434" s="28">
        <f t="shared" si="39"/>
        <v>38</v>
      </c>
      <c r="S434" s="28">
        <f t="shared" si="40"/>
        <v>0</v>
      </c>
      <c r="T434" s="28">
        <f t="shared" si="41"/>
        <v>38</v>
      </c>
    </row>
    <row r="435" spans="1:20" s="324" customFormat="1" ht="15.75">
      <c r="A435" s="23">
        <v>20</v>
      </c>
      <c r="B435" s="33" t="s">
        <v>1428</v>
      </c>
      <c r="C435" s="18">
        <v>2007</v>
      </c>
      <c r="D435" s="24" t="s">
        <v>1302</v>
      </c>
      <c r="E435" s="22"/>
      <c r="F435" s="22"/>
      <c r="G435" s="22"/>
      <c r="H435" s="28">
        <v>36</v>
      </c>
      <c r="I435" s="22"/>
      <c r="J435" s="22"/>
      <c r="K435" s="22"/>
      <c r="L435" s="22"/>
      <c r="M435" s="28"/>
      <c r="N435" s="28"/>
      <c r="O435" s="28"/>
      <c r="P435" s="28"/>
      <c r="Q435" s="28"/>
      <c r="R435" s="28">
        <f t="shared" si="39"/>
        <v>36</v>
      </c>
      <c r="S435" s="28">
        <f t="shared" si="40"/>
        <v>0</v>
      </c>
      <c r="T435" s="28">
        <f t="shared" si="41"/>
        <v>36</v>
      </c>
    </row>
    <row r="436" spans="1:20" s="324" customFormat="1" ht="15.75">
      <c r="A436" s="23">
        <v>21</v>
      </c>
      <c r="B436" s="33" t="s">
        <v>409</v>
      </c>
      <c r="C436" s="18">
        <v>2006</v>
      </c>
      <c r="D436" s="24" t="s">
        <v>2</v>
      </c>
      <c r="E436" s="22"/>
      <c r="F436" s="22"/>
      <c r="G436" s="22">
        <v>36</v>
      </c>
      <c r="H436" s="28"/>
      <c r="I436" s="22"/>
      <c r="J436" s="22"/>
      <c r="K436" s="22"/>
      <c r="L436" s="22"/>
      <c r="M436" s="28"/>
      <c r="N436" s="28"/>
      <c r="O436" s="28"/>
      <c r="P436" s="28"/>
      <c r="Q436" s="28"/>
      <c r="R436" s="28">
        <f t="shared" si="39"/>
        <v>36</v>
      </c>
      <c r="S436" s="28">
        <f t="shared" si="40"/>
        <v>0</v>
      </c>
      <c r="T436" s="28">
        <f t="shared" si="41"/>
        <v>36</v>
      </c>
    </row>
    <row r="437" spans="1:20" s="324" customFormat="1" ht="15.75">
      <c r="A437" s="23">
        <v>22</v>
      </c>
      <c r="B437" s="33" t="s">
        <v>876</v>
      </c>
      <c r="C437" s="18">
        <v>2007</v>
      </c>
      <c r="D437" s="24" t="s">
        <v>129</v>
      </c>
      <c r="E437" s="22"/>
      <c r="F437" s="22">
        <v>36</v>
      </c>
      <c r="G437" s="22"/>
      <c r="H437" s="28"/>
      <c r="I437" s="22"/>
      <c r="J437" s="22"/>
      <c r="K437" s="22"/>
      <c r="L437" s="22"/>
      <c r="M437" s="28"/>
      <c r="N437" s="28"/>
      <c r="O437" s="28"/>
      <c r="P437" s="28"/>
      <c r="Q437" s="28"/>
      <c r="R437" s="28">
        <f t="shared" si="39"/>
        <v>0</v>
      </c>
      <c r="S437" s="28">
        <f t="shared" si="40"/>
        <v>36</v>
      </c>
      <c r="T437" s="28">
        <f t="shared" si="41"/>
        <v>36</v>
      </c>
    </row>
    <row r="438" spans="1:20" s="324" customFormat="1" ht="15.75">
      <c r="A438" s="23">
        <v>23</v>
      </c>
      <c r="B438" s="33" t="s">
        <v>2135</v>
      </c>
      <c r="C438" s="18">
        <v>2006</v>
      </c>
      <c r="D438" s="24" t="s">
        <v>1910</v>
      </c>
      <c r="E438" s="22"/>
      <c r="F438" s="22"/>
      <c r="G438" s="22"/>
      <c r="H438" s="28"/>
      <c r="I438" s="22"/>
      <c r="J438" s="22"/>
      <c r="K438" s="22"/>
      <c r="L438" s="22"/>
      <c r="M438" s="28"/>
      <c r="N438" s="28"/>
      <c r="O438" s="28">
        <v>34</v>
      </c>
      <c r="P438" s="28"/>
      <c r="Q438" s="28"/>
      <c r="R438" s="28">
        <f t="shared" si="39"/>
        <v>34</v>
      </c>
      <c r="S438" s="28">
        <f t="shared" si="40"/>
        <v>0</v>
      </c>
      <c r="T438" s="28">
        <f t="shared" si="41"/>
        <v>34</v>
      </c>
    </row>
    <row r="439" spans="1:20" s="324" customFormat="1" ht="15.75">
      <c r="A439" s="23">
        <v>24</v>
      </c>
      <c r="B439" s="33" t="s">
        <v>411</v>
      </c>
      <c r="C439" s="18">
        <v>2006</v>
      </c>
      <c r="D439" s="24" t="s">
        <v>2</v>
      </c>
      <c r="E439" s="22"/>
      <c r="F439" s="22"/>
      <c r="G439" s="22">
        <v>34</v>
      </c>
      <c r="H439" s="28"/>
      <c r="I439" s="22"/>
      <c r="J439" s="22"/>
      <c r="K439" s="22"/>
      <c r="L439" s="22"/>
      <c r="M439" s="28"/>
      <c r="N439" s="28"/>
      <c r="O439" s="28"/>
      <c r="P439" s="28"/>
      <c r="Q439" s="28"/>
      <c r="R439" s="28">
        <f t="shared" si="39"/>
        <v>34</v>
      </c>
      <c r="S439" s="28">
        <f t="shared" si="40"/>
        <v>0</v>
      </c>
      <c r="T439" s="28">
        <f t="shared" si="41"/>
        <v>34</v>
      </c>
    </row>
    <row r="440" spans="1:20" s="324" customFormat="1" ht="15.75">
      <c r="A440" s="23">
        <v>25</v>
      </c>
      <c r="B440" s="33" t="s">
        <v>1430</v>
      </c>
      <c r="C440" s="18">
        <v>2006</v>
      </c>
      <c r="D440" s="24" t="s">
        <v>1177</v>
      </c>
      <c r="E440" s="22"/>
      <c r="F440" s="22"/>
      <c r="G440" s="22"/>
      <c r="H440" s="28">
        <v>34</v>
      </c>
      <c r="I440" s="22"/>
      <c r="J440" s="22"/>
      <c r="K440" s="22"/>
      <c r="L440" s="22"/>
      <c r="M440" s="28"/>
      <c r="N440" s="28"/>
      <c r="O440" s="28"/>
      <c r="P440" s="28"/>
      <c r="Q440" s="28"/>
      <c r="R440" s="28">
        <f t="shared" si="39"/>
        <v>34</v>
      </c>
      <c r="S440" s="28">
        <f t="shared" si="40"/>
        <v>0</v>
      </c>
      <c r="T440" s="28">
        <f t="shared" si="41"/>
        <v>34</v>
      </c>
    </row>
    <row r="441" spans="1:20" s="324" customFormat="1" ht="15.75">
      <c r="A441" s="23">
        <v>26</v>
      </c>
      <c r="B441" s="33" t="s">
        <v>1946</v>
      </c>
      <c r="C441" s="18">
        <v>2006</v>
      </c>
      <c r="D441" s="24" t="s">
        <v>1910</v>
      </c>
      <c r="E441" s="22"/>
      <c r="F441" s="22"/>
      <c r="G441" s="22"/>
      <c r="H441" s="28"/>
      <c r="I441" s="22"/>
      <c r="J441" s="22"/>
      <c r="K441" s="22"/>
      <c r="L441" s="22"/>
      <c r="M441" s="28"/>
      <c r="N441" s="28"/>
      <c r="O441" s="28">
        <v>32</v>
      </c>
      <c r="P441" s="28"/>
      <c r="Q441" s="28"/>
      <c r="R441" s="28">
        <f t="shared" si="39"/>
        <v>32</v>
      </c>
      <c r="S441" s="28">
        <f t="shared" si="40"/>
        <v>0</v>
      </c>
      <c r="T441" s="28">
        <f t="shared" si="41"/>
        <v>32</v>
      </c>
    </row>
    <row r="442" spans="1:20" s="324" customFormat="1" ht="15.75">
      <c r="A442" s="23">
        <v>27</v>
      </c>
      <c r="B442" s="33" t="s">
        <v>414</v>
      </c>
      <c r="C442" s="18">
        <v>2006</v>
      </c>
      <c r="D442" s="24" t="s">
        <v>2</v>
      </c>
      <c r="E442" s="22"/>
      <c r="F442" s="22"/>
      <c r="G442" s="22">
        <v>31</v>
      </c>
      <c r="H442" s="28"/>
      <c r="I442" s="22"/>
      <c r="J442" s="22"/>
      <c r="K442" s="22"/>
      <c r="L442" s="22"/>
      <c r="M442" s="28"/>
      <c r="N442" s="28"/>
      <c r="O442" s="28"/>
      <c r="P442" s="28"/>
      <c r="Q442" s="28"/>
      <c r="R442" s="28">
        <f t="shared" si="39"/>
        <v>31</v>
      </c>
      <c r="S442" s="28">
        <f t="shared" si="40"/>
        <v>0</v>
      </c>
      <c r="T442" s="28">
        <f t="shared" si="41"/>
        <v>31</v>
      </c>
    </row>
    <row r="443" spans="1:20" s="324" customFormat="1" ht="15.75">
      <c r="A443" s="23">
        <v>28</v>
      </c>
      <c r="B443" s="33" t="s">
        <v>1434</v>
      </c>
      <c r="C443" s="18">
        <v>2007</v>
      </c>
      <c r="D443" s="24" t="s">
        <v>1177</v>
      </c>
      <c r="E443" s="22"/>
      <c r="F443" s="22"/>
      <c r="G443" s="22"/>
      <c r="H443" s="28">
        <v>31</v>
      </c>
      <c r="I443" s="22"/>
      <c r="J443" s="22"/>
      <c r="K443" s="22"/>
      <c r="L443" s="22"/>
      <c r="M443" s="28"/>
      <c r="N443" s="28"/>
      <c r="O443" s="28"/>
      <c r="P443" s="28"/>
      <c r="Q443" s="28"/>
      <c r="R443" s="28">
        <f t="shared" si="39"/>
        <v>31</v>
      </c>
      <c r="S443" s="28">
        <f t="shared" si="40"/>
        <v>0</v>
      </c>
      <c r="T443" s="28">
        <f t="shared" si="41"/>
        <v>31</v>
      </c>
    </row>
    <row r="444" spans="1:20" s="324" customFormat="1" ht="15.75">
      <c r="A444" s="23">
        <v>29</v>
      </c>
      <c r="B444" s="33" t="s">
        <v>416</v>
      </c>
      <c r="C444" s="18">
        <v>2007</v>
      </c>
      <c r="D444" s="24" t="s">
        <v>2</v>
      </c>
      <c r="E444" s="22"/>
      <c r="F444" s="22"/>
      <c r="G444" s="22">
        <v>30</v>
      </c>
      <c r="H444" s="28"/>
      <c r="I444" s="22"/>
      <c r="J444" s="22"/>
      <c r="K444" s="22"/>
      <c r="L444" s="22"/>
      <c r="M444" s="28"/>
      <c r="N444" s="28"/>
      <c r="O444" s="28"/>
      <c r="P444" s="28"/>
      <c r="Q444" s="28"/>
      <c r="R444" s="28">
        <f t="shared" si="39"/>
        <v>30</v>
      </c>
      <c r="S444" s="28">
        <f t="shared" si="40"/>
        <v>0</v>
      </c>
      <c r="T444" s="28">
        <f t="shared" si="41"/>
        <v>30</v>
      </c>
    </row>
    <row r="446" spans="1:5" ht="20.25">
      <c r="A446" s="363" t="s">
        <v>137</v>
      </c>
      <c r="B446" s="326"/>
      <c r="C446" s="325"/>
      <c r="D446" s="327"/>
      <c r="E446" s="323"/>
    </row>
    <row r="447" spans="1:20" s="41" customFormat="1" ht="100.5" customHeight="1">
      <c r="A447" s="12" t="s">
        <v>3</v>
      </c>
      <c r="B447" s="25" t="s">
        <v>26</v>
      </c>
      <c r="C447" s="25" t="s">
        <v>28</v>
      </c>
      <c r="D447" s="25" t="s">
        <v>36</v>
      </c>
      <c r="E447" s="152" t="s">
        <v>611</v>
      </c>
      <c r="F447" s="152" t="s">
        <v>612</v>
      </c>
      <c r="G447" s="152" t="s">
        <v>613</v>
      </c>
      <c r="H447" s="152" t="s">
        <v>614</v>
      </c>
      <c r="I447" s="152" t="s">
        <v>658</v>
      </c>
      <c r="J447" s="152" t="s">
        <v>659</v>
      </c>
      <c r="K447" s="152" t="s">
        <v>660</v>
      </c>
      <c r="L447" s="152" t="s">
        <v>661</v>
      </c>
      <c r="M447" s="152" t="s">
        <v>1453</v>
      </c>
      <c r="N447" s="152" t="s">
        <v>662</v>
      </c>
      <c r="O447" s="152" t="s">
        <v>1856</v>
      </c>
      <c r="P447" s="152" t="s">
        <v>1855</v>
      </c>
      <c r="Q447" s="152" t="s">
        <v>663</v>
      </c>
      <c r="R447" s="152" t="s">
        <v>608</v>
      </c>
      <c r="S447" s="152" t="s">
        <v>609</v>
      </c>
      <c r="T447" s="152" t="s">
        <v>610</v>
      </c>
    </row>
    <row r="448" spans="1:20" s="324" customFormat="1" ht="15.75">
      <c r="A448" s="23">
        <v>1</v>
      </c>
      <c r="B448" s="33" t="s">
        <v>161</v>
      </c>
      <c r="C448" s="18">
        <v>2004</v>
      </c>
      <c r="D448" s="24" t="s">
        <v>0</v>
      </c>
      <c r="E448" s="22"/>
      <c r="F448" s="22">
        <v>60</v>
      </c>
      <c r="G448" s="22"/>
      <c r="H448" s="28">
        <v>54</v>
      </c>
      <c r="I448" s="22">
        <v>48</v>
      </c>
      <c r="J448" s="22">
        <v>48</v>
      </c>
      <c r="K448" s="22"/>
      <c r="L448" s="22">
        <v>60</v>
      </c>
      <c r="M448" s="28"/>
      <c r="N448" s="28">
        <v>54</v>
      </c>
      <c r="O448" s="28">
        <v>40</v>
      </c>
      <c r="P448" s="28"/>
      <c r="Q448" s="28"/>
      <c r="R448" s="28">
        <f aca="true" t="shared" si="42" ref="R448:R470">G448+H448+I448+K448+M448+O448+Q448</f>
        <v>142</v>
      </c>
      <c r="S448" s="28">
        <f aca="true" t="shared" si="43" ref="S448:S470">E448+F448+J448+L448+N448+P448</f>
        <v>222</v>
      </c>
      <c r="T448" s="28">
        <f aca="true" t="shared" si="44" ref="T448:T470">R448+S448</f>
        <v>364</v>
      </c>
    </row>
    <row r="449" spans="1:20" s="324" customFormat="1" ht="15.75">
      <c r="A449" s="23">
        <v>2</v>
      </c>
      <c r="B449" s="33" t="s">
        <v>1109</v>
      </c>
      <c r="C449" s="18">
        <v>2005</v>
      </c>
      <c r="D449" s="24" t="s">
        <v>897</v>
      </c>
      <c r="E449" s="22"/>
      <c r="F449" s="22"/>
      <c r="G449" s="22"/>
      <c r="H449" s="28">
        <v>43</v>
      </c>
      <c r="I449" s="22">
        <v>54</v>
      </c>
      <c r="J449" s="22">
        <v>54</v>
      </c>
      <c r="K449" s="22"/>
      <c r="L449" s="22"/>
      <c r="M449" s="28">
        <v>54</v>
      </c>
      <c r="N449" s="28">
        <v>38</v>
      </c>
      <c r="O449" s="28">
        <v>60</v>
      </c>
      <c r="P449" s="28"/>
      <c r="Q449" s="28"/>
      <c r="R449" s="28">
        <f t="shared" si="42"/>
        <v>211</v>
      </c>
      <c r="S449" s="28">
        <f t="shared" si="43"/>
        <v>92</v>
      </c>
      <c r="T449" s="28">
        <f t="shared" si="44"/>
        <v>303</v>
      </c>
    </row>
    <row r="450" spans="1:20" s="324" customFormat="1" ht="15.75">
      <c r="A450" s="23">
        <v>3</v>
      </c>
      <c r="B450" s="33" t="s">
        <v>1114</v>
      </c>
      <c r="C450" s="18">
        <v>2005</v>
      </c>
      <c r="D450" s="24" t="s">
        <v>896</v>
      </c>
      <c r="E450" s="22">
        <v>54</v>
      </c>
      <c r="F450" s="22">
        <v>54</v>
      </c>
      <c r="G450" s="22">
        <v>54</v>
      </c>
      <c r="H450" s="28">
        <v>48</v>
      </c>
      <c r="I450" s="22">
        <v>40</v>
      </c>
      <c r="J450" s="22">
        <v>40</v>
      </c>
      <c r="K450" s="22"/>
      <c r="L450" s="22"/>
      <c r="M450" s="28"/>
      <c r="N450" s="28"/>
      <c r="O450" s="28"/>
      <c r="P450" s="28"/>
      <c r="Q450" s="28"/>
      <c r="R450" s="28">
        <f t="shared" si="42"/>
        <v>142</v>
      </c>
      <c r="S450" s="28">
        <f t="shared" si="43"/>
        <v>148</v>
      </c>
      <c r="T450" s="28">
        <f t="shared" si="44"/>
        <v>290</v>
      </c>
    </row>
    <row r="451" spans="1:20" s="324" customFormat="1" ht="15.75">
      <c r="A451" s="23">
        <v>4</v>
      </c>
      <c r="B451" s="33" t="s">
        <v>1108</v>
      </c>
      <c r="C451" s="18">
        <v>2004</v>
      </c>
      <c r="D451" s="24" t="s">
        <v>897</v>
      </c>
      <c r="E451" s="22"/>
      <c r="F451" s="22"/>
      <c r="G451" s="22"/>
      <c r="H451" s="28">
        <v>60</v>
      </c>
      <c r="I451" s="22">
        <v>60</v>
      </c>
      <c r="J451" s="22">
        <v>60</v>
      </c>
      <c r="K451" s="22"/>
      <c r="L451" s="22"/>
      <c r="M451" s="28">
        <v>60</v>
      </c>
      <c r="N451" s="28"/>
      <c r="O451" s="28">
        <v>48</v>
      </c>
      <c r="P451" s="28"/>
      <c r="Q451" s="28"/>
      <c r="R451" s="28">
        <f t="shared" si="42"/>
        <v>228</v>
      </c>
      <c r="S451" s="28">
        <f t="shared" si="43"/>
        <v>60</v>
      </c>
      <c r="T451" s="28">
        <f t="shared" si="44"/>
        <v>288</v>
      </c>
    </row>
    <row r="452" spans="1:20" s="324" customFormat="1" ht="15.75">
      <c r="A452" s="23">
        <v>5</v>
      </c>
      <c r="B452" s="33" t="s">
        <v>1112</v>
      </c>
      <c r="C452" s="18">
        <v>2005</v>
      </c>
      <c r="D452" s="24" t="s">
        <v>897</v>
      </c>
      <c r="E452" s="22"/>
      <c r="F452" s="22"/>
      <c r="G452" s="22"/>
      <c r="H452" s="28">
        <v>36</v>
      </c>
      <c r="I452" s="22">
        <v>43</v>
      </c>
      <c r="J452" s="22">
        <v>43</v>
      </c>
      <c r="K452" s="22"/>
      <c r="L452" s="22">
        <v>48</v>
      </c>
      <c r="M452" s="28"/>
      <c r="N452" s="28">
        <v>43</v>
      </c>
      <c r="O452" s="28">
        <v>36</v>
      </c>
      <c r="P452" s="28"/>
      <c r="Q452" s="28"/>
      <c r="R452" s="28">
        <f t="shared" si="42"/>
        <v>115</v>
      </c>
      <c r="S452" s="28">
        <f t="shared" si="43"/>
        <v>134</v>
      </c>
      <c r="T452" s="28">
        <f t="shared" si="44"/>
        <v>249</v>
      </c>
    </row>
    <row r="453" spans="1:20" s="324" customFormat="1" ht="15.75">
      <c r="A453" s="23">
        <v>6</v>
      </c>
      <c r="B453" s="33" t="s">
        <v>1116</v>
      </c>
      <c r="C453" s="18">
        <v>2005</v>
      </c>
      <c r="D453" s="24" t="s">
        <v>0</v>
      </c>
      <c r="E453" s="22"/>
      <c r="F453" s="22"/>
      <c r="G453" s="22"/>
      <c r="H453" s="28"/>
      <c r="I453" s="22">
        <v>38</v>
      </c>
      <c r="J453" s="22">
        <v>38</v>
      </c>
      <c r="K453" s="22"/>
      <c r="L453" s="22"/>
      <c r="M453" s="28">
        <v>48</v>
      </c>
      <c r="N453" s="28"/>
      <c r="O453" s="28"/>
      <c r="P453" s="28"/>
      <c r="Q453" s="28"/>
      <c r="R453" s="28">
        <f t="shared" si="42"/>
        <v>86</v>
      </c>
      <c r="S453" s="28">
        <f t="shared" si="43"/>
        <v>38</v>
      </c>
      <c r="T453" s="28">
        <f t="shared" si="44"/>
        <v>124</v>
      </c>
    </row>
    <row r="454" spans="1:20" s="324" customFormat="1" ht="15.75">
      <c r="A454" s="23">
        <v>7</v>
      </c>
      <c r="B454" s="33" t="s">
        <v>57</v>
      </c>
      <c r="C454" s="18">
        <v>2004</v>
      </c>
      <c r="D454" s="24" t="s">
        <v>2</v>
      </c>
      <c r="E454" s="22">
        <v>60</v>
      </c>
      <c r="F454" s="22"/>
      <c r="G454" s="22"/>
      <c r="H454" s="28"/>
      <c r="I454" s="22"/>
      <c r="J454" s="22"/>
      <c r="K454" s="22"/>
      <c r="L454" s="22">
        <v>43</v>
      </c>
      <c r="M454" s="28"/>
      <c r="N454" s="28"/>
      <c r="O454" s="28"/>
      <c r="P454" s="28"/>
      <c r="Q454" s="28"/>
      <c r="R454" s="28">
        <f t="shared" si="42"/>
        <v>0</v>
      </c>
      <c r="S454" s="28">
        <f t="shared" si="43"/>
        <v>103</v>
      </c>
      <c r="T454" s="28">
        <f t="shared" si="44"/>
        <v>103</v>
      </c>
    </row>
    <row r="455" spans="1:20" s="324" customFormat="1" ht="15.75">
      <c r="A455" s="23">
        <v>8</v>
      </c>
      <c r="B455" s="33" t="s">
        <v>1327</v>
      </c>
      <c r="C455" s="18">
        <v>2005</v>
      </c>
      <c r="D455" s="24" t="s">
        <v>1180</v>
      </c>
      <c r="E455" s="22"/>
      <c r="F455" s="22"/>
      <c r="G455" s="22"/>
      <c r="H455" s="28">
        <v>40</v>
      </c>
      <c r="I455" s="22"/>
      <c r="J455" s="22"/>
      <c r="K455" s="22"/>
      <c r="L455" s="22"/>
      <c r="M455" s="28"/>
      <c r="N455" s="28"/>
      <c r="O455" s="28">
        <v>43</v>
      </c>
      <c r="P455" s="28"/>
      <c r="Q455" s="28"/>
      <c r="R455" s="28">
        <f t="shared" si="42"/>
        <v>83</v>
      </c>
      <c r="S455" s="28">
        <f t="shared" si="43"/>
        <v>0</v>
      </c>
      <c r="T455" s="28">
        <f t="shared" si="44"/>
        <v>83</v>
      </c>
    </row>
    <row r="456" spans="1:20" s="324" customFormat="1" ht="15.75">
      <c r="A456" s="23">
        <v>9</v>
      </c>
      <c r="B456" s="33" t="s">
        <v>1332</v>
      </c>
      <c r="C456" s="18">
        <v>2005</v>
      </c>
      <c r="D456" s="24" t="s">
        <v>1177</v>
      </c>
      <c r="E456" s="22"/>
      <c r="F456" s="22"/>
      <c r="G456" s="22"/>
      <c r="H456" s="28">
        <v>34</v>
      </c>
      <c r="I456" s="22"/>
      <c r="J456" s="22"/>
      <c r="K456" s="22"/>
      <c r="L456" s="22"/>
      <c r="M456" s="28"/>
      <c r="N456" s="28"/>
      <c r="O456" s="28">
        <v>38</v>
      </c>
      <c r="P456" s="28"/>
      <c r="Q456" s="28"/>
      <c r="R456" s="28">
        <f t="shared" si="42"/>
        <v>72</v>
      </c>
      <c r="S456" s="28">
        <f t="shared" si="43"/>
        <v>0</v>
      </c>
      <c r="T456" s="28">
        <f t="shared" si="44"/>
        <v>72</v>
      </c>
    </row>
    <row r="457" spans="1:20" s="324" customFormat="1" ht="15.75">
      <c r="A457" s="23">
        <v>10</v>
      </c>
      <c r="B457" s="33" t="s">
        <v>1557</v>
      </c>
      <c r="C457" s="18">
        <v>2004</v>
      </c>
      <c r="D457" s="24" t="s">
        <v>1</v>
      </c>
      <c r="E457" s="22"/>
      <c r="F457" s="22"/>
      <c r="G457" s="22"/>
      <c r="H457" s="28"/>
      <c r="I457" s="22"/>
      <c r="J457" s="22"/>
      <c r="K457" s="22">
        <v>60</v>
      </c>
      <c r="L457" s="22"/>
      <c r="M457" s="28"/>
      <c r="N457" s="28"/>
      <c r="O457" s="28"/>
      <c r="P457" s="28"/>
      <c r="Q457" s="28"/>
      <c r="R457" s="28">
        <f t="shared" si="42"/>
        <v>60</v>
      </c>
      <c r="S457" s="28">
        <f t="shared" si="43"/>
        <v>0</v>
      </c>
      <c r="T457" s="28">
        <f t="shared" si="44"/>
        <v>60</v>
      </c>
    </row>
    <row r="458" spans="1:20" s="324" customFormat="1" ht="15.75">
      <c r="A458" s="23">
        <v>11</v>
      </c>
      <c r="B458" s="33" t="s">
        <v>1644</v>
      </c>
      <c r="C458" s="18">
        <v>2005</v>
      </c>
      <c r="D458" s="24" t="s">
        <v>1120</v>
      </c>
      <c r="E458" s="22"/>
      <c r="F458" s="22"/>
      <c r="G458" s="22"/>
      <c r="H458" s="28"/>
      <c r="I458" s="22"/>
      <c r="J458" s="22"/>
      <c r="K458" s="22"/>
      <c r="L458" s="22"/>
      <c r="M458" s="28"/>
      <c r="N458" s="28">
        <v>60</v>
      </c>
      <c r="O458" s="28"/>
      <c r="P458" s="28"/>
      <c r="Q458" s="28"/>
      <c r="R458" s="28">
        <f t="shared" si="42"/>
        <v>0</v>
      </c>
      <c r="S458" s="28">
        <f t="shared" si="43"/>
        <v>60</v>
      </c>
      <c r="T458" s="28">
        <f t="shared" si="44"/>
        <v>60</v>
      </c>
    </row>
    <row r="459" spans="1:20" s="324" customFormat="1" ht="15.75">
      <c r="A459" s="23">
        <v>12</v>
      </c>
      <c r="B459" s="33" t="s">
        <v>551</v>
      </c>
      <c r="C459" s="18">
        <v>2005</v>
      </c>
      <c r="D459" s="24" t="s">
        <v>2</v>
      </c>
      <c r="E459" s="22"/>
      <c r="F459" s="22"/>
      <c r="G459" s="22">
        <v>60</v>
      </c>
      <c r="H459" s="28"/>
      <c r="I459" s="22"/>
      <c r="J459" s="22"/>
      <c r="K459" s="22"/>
      <c r="L459" s="22"/>
      <c r="M459" s="28"/>
      <c r="N459" s="28"/>
      <c r="O459" s="28"/>
      <c r="P459" s="28"/>
      <c r="Q459" s="28"/>
      <c r="R459" s="28">
        <f t="shared" si="42"/>
        <v>60</v>
      </c>
      <c r="S459" s="28">
        <f t="shared" si="43"/>
        <v>0</v>
      </c>
      <c r="T459" s="28">
        <f t="shared" si="44"/>
        <v>60</v>
      </c>
    </row>
    <row r="460" spans="1:20" s="324" customFormat="1" ht="15.75">
      <c r="A460" s="23">
        <v>13</v>
      </c>
      <c r="B460" s="33" t="s">
        <v>1508</v>
      </c>
      <c r="C460" s="18">
        <v>2004</v>
      </c>
      <c r="D460" s="24" t="s">
        <v>2</v>
      </c>
      <c r="E460" s="22"/>
      <c r="F460" s="22"/>
      <c r="G460" s="22"/>
      <c r="H460" s="28"/>
      <c r="I460" s="22"/>
      <c r="J460" s="22"/>
      <c r="K460" s="22"/>
      <c r="L460" s="22">
        <v>54</v>
      </c>
      <c r="M460" s="28"/>
      <c r="N460" s="28"/>
      <c r="O460" s="28"/>
      <c r="P460" s="28"/>
      <c r="Q460" s="28"/>
      <c r="R460" s="28">
        <f t="shared" si="42"/>
        <v>0</v>
      </c>
      <c r="S460" s="28">
        <f t="shared" si="43"/>
        <v>54</v>
      </c>
      <c r="T460" s="28">
        <f t="shared" si="44"/>
        <v>54</v>
      </c>
    </row>
    <row r="461" spans="1:20" s="324" customFormat="1" ht="15.75">
      <c r="A461" s="23">
        <v>14</v>
      </c>
      <c r="B461" s="33" t="s">
        <v>1456</v>
      </c>
      <c r="C461" s="18">
        <v>2005</v>
      </c>
      <c r="D461" s="24" t="s">
        <v>1875</v>
      </c>
      <c r="E461" s="22"/>
      <c r="F461" s="22"/>
      <c r="G461" s="22"/>
      <c r="H461" s="28"/>
      <c r="I461" s="22"/>
      <c r="J461" s="22"/>
      <c r="K461" s="22"/>
      <c r="L461" s="22"/>
      <c r="M461" s="28"/>
      <c r="N461" s="28"/>
      <c r="O461" s="28">
        <v>54</v>
      </c>
      <c r="P461" s="28"/>
      <c r="Q461" s="28"/>
      <c r="R461" s="28">
        <f t="shared" si="42"/>
        <v>54</v>
      </c>
      <c r="S461" s="28">
        <f t="shared" si="43"/>
        <v>0</v>
      </c>
      <c r="T461" s="28">
        <f t="shared" si="44"/>
        <v>54</v>
      </c>
    </row>
    <row r="462" spans="1:20" s="324" customFormat="1" ht="15.75">
      <c r="A462" s="23">
        <v>15</v>
      </c>
      <c r="B462" s="33" t="s">
        <v>1558</v>
      </c>
      <c r="C462" s="18">
        <v>2005</v>
      </c>
      <c r="D462" s="24" t="s">
        <v>1</v>
      </c>
      <c r="E462" s="22"/>
      <c r="F462" s="22"/>
      <c r="G462" s="22"/>
      <c r="H462" s="28"/>
      <c r="I462" s="22"/>
      <c r="J462" s="22"/>
      <c r="K462" s="22">
        <v>54</v>
      </c>
      <c r="L462" s="22"/>
      <c r="M462" s="28"/>
      <c r="N462" s="28"/>
      <c r="O462" s="28"/>
      <c r="P462" s="28"/>
      <c r="Q462" s="28"/>
      <c r="R462" s="28">
        <f t="shared" si="42"/>
        <v>54</v>
      </c>
      <c r="S462" s="28">
        <f t="shared" si="43"/>
        <v>0</v>
      </c>
      <c r="T462" s="28">
        <f t="shared" si="44"/>
        <v>54</v>
      </c>
    </row>
    <row r="463" spans="1:20" s="324" customFormat="1" ht="15.75">
      <c r="A463" s="23">
        <v>16</v>
      </c>
      <c r="B463" s="33" t="s">
        <v>1649</v>
      </c>
      <c r="C463" s="18">
        <v>2005</v>
      </c>
      <c r="D463" s="24" t="s">
        <v>1120</v>
      </c>
      <c r="E463" s="22"/>
      <c r="F463" s="22"/>
      <c r="G463" s="22"/>
      <c r="H463" s="28"/>
      <c r="I463" s="22"/>
      <c r="J463" s="22"/>
      <c r="K463" s="22"/>
      <c r="L463" s="22"/>
      <c r="M463" s="28"/>
      <c r="N463" s="28">
        <v>48</v>
      </c>
      <c r="O463" s="28"/>
      <c r="P463" s="28"/>
      <c r="Q463" s="28"/>
      <c r="R463" s="28">
        <f t="shared" si="42"/>
        <v>0</v>
      </c>
      <c r="S463" s="28">
        <f t="shared" si="43"/>
        <v>48</v>
      </c>
      <c r="T463" s="28">
        <f t="shared" si="44"/>
        <v>48</v>
      </c>
    </row>
    <row r="464" spans="1:20" s="324" customFormat="1" ht="15.75">
      <c r="A464" s="23">
        <v>17</v>
      </c>
      <c r="B464" s="33" t="s">
        <v>554</v>
      </c>
      <c r="C464" s="18">
        <v>2005</v>
      </c>
      <c r="D464" s="24" t="s">
        <v>0</v>
      </c>
      <c r="E464" s="22"/>
      <c r="F464" s="22"/>
      <c r="G464" s="22">
        <v>48</v>
      </c>
      <c r="H464" s="28"/>
      <c r="I464" s="22"/>
      <c r="J464" s="22"/>
      <c r="K464" s="22"/>
      <c r="L464" s="22"/>
      <c r="M464" s="28"/>
      <c r="N464" s="28"/>
      <c r="O464" s="28"/>
      <c r="P464" s="28"/>
      <c r="Q464" s="28"/>
      <c r="R464" s="28">
        <f t="shared" si="42"/>
        <v>48</v>
      </c>
      <c r="S464" s="28">
        <f t="shared" si="43"/>
        <v>0</v>
      </c>
      <c r="T464" s="28">
        <f t="shared" si="44"/>
        <v>48</v>
      </c>
    </row>
    <row r="465" spans="1:20" s="324" customFormat="1" ht="15.75">
      <c r="A465" s="23">
        <v>18</v>
      </c>
      <c r="B465" s="33" t="s">
        <v>556</v>
      </c>
      <c r="C465" s="18">
        <v>2005</v>
      </c>
      <c r="D465" s="24" t="s">
        <v>1</v>
      </c>
      <c r="E465" s="22"/>
      <c r="F465" s="22"/>
      <c r="G465" s="22">
        <v>43</v>
      </c>
      <c r="H465" s="28"/>
      <c r="I465" s="22"/>
      <c r="J465" s="22"/>
      <c r="K465" s="22"/>
      <c r="L465" s="22"/>
      <c r="M465" s="28"/>
      <c r="N465" s="28"/>
      <c r="O465" s="28"/>
      <c r="P465" s="28"/>
      <c r="Q465" s="28"/>
      <c r="R465" s="28">
        <f t="shared" si="42"/>
        <v>43</v>
      </c>
      <c r="S465" s="28">
        <f t="shared" si="43"/>
        <v>0</v>
      </c>
      <c r="T465" s="28">
        <f t="shared" si="44"/>
        <v>43</v>
      </c>
    </row>
    <row r="466" spans="1:20" s="324" customFormat="1" ht="15.75">
      <c r="A466" s="23">
        <v>19</v>
      </c>
      <c r="B466" s="33" t="s">
        <v>1754</v>
      </c>
      <c r="C466" s="18">
        <v>2005</v>
      </c>
      <c r="D466" s="24" t="s">
        <v>1727</v>
      </c>
      <c r="E466" s="22"/>
      <c r="F466" s="22"/>
      <c r="G466" s="22"/>
      <c r="H466" s="28"/>
      <c r="I466" s="22"/>
      <c r="J466" s="22"/>
      <c r="K466" s="22"/>
      <c r="L466" s="22"/>
      <c r="M466" s="28">
        <v>43</v>
      </c>
      <c r="N466" s="28"/>
      <c r="O466" s="28"/>
      <c r="P466" s="28"/>
      <c r="Q466" s="28"/>
      <c r="R466" s="28">
        <f t="shared" si="42"/>
        <v>43</v>
      </c>
      <c r="S466" s="28">
        <f t="shared" si="43"/>
        <v>0</v>
      </c>
      <c r="T466" s="28">
        <f t="shared" si="44"/>
        <v>43</v>
      </c>
    </row>
    <row r="467" spans="1:20" s="324" customFormat="1" ht="15.75">
      <c r="A467" s="23">
        <v>20</v>
      </c>
      <c r="B467" s="33" t="s">
        <v>1652</v>
      </c>
      <c r="C467" s="18">
        <v>2004</v>
      </c>
      <c r="D467" s="24" t="s">
        <v>0</v>
      </c>
      <c r="E467" s="22"/>
      <c r="F467" s="22"/>
      <c r="G467" s="22"/>
      <c r="H467" s="28"/>
      <c r="I467" s="22"/>
      <c r="J467" s="22"/>
      <c r="K467" s="22"/>
      <c r="L467" s="22"/>
      <c r="M467" s="28"/>
      <c r="N467" s="28">
        <v>40</v>
      </c>
      <c r="O467" s="28"/>
      <c r="P467" s="28"/>
      <c r="Q467" s="28"/>
      <c r="R467" s="28">
        <f t="shared" si="42"/>
        <v>0</v>
      </c>
      <c r="S467" s="28">
        <f t="shared" si="43"/>
        <v>40</v>
      </c>
      <c r="T467" s="28">
        <f t="shared" si="44"/>
        <v>40</v>
      </c>
    </row>
    <row r="468" spans="1:20" s="324" customFormat="1" ht="15.75">
      <c r="A468" s="23">
        <v>21</v>
      </c>
      <c r="B468" s="33" t="s">
        <v>1329</v>
      </c>
      <c r="C468" s="18">
        <v>2005</v>
      </c>
      <c r="D468" s="24" t="s">
        <v>1444</v>
      </c>
      <c r="E468" s="22"/>
      <c r="F468" s="22"/>
      <c r="G468" s="22"/>
      <c r="H468" s="28">
        <v>38</v>
      </c>
      <c r="I468" s="22"/>
      <c r="J468" s="22"/>
      <c r="K468" s="22"/>
      <c r="L468" s="22"/>
      <c r="M468" s="28"/>
      <c r="N468" s="28"/>
      <c r="O468" s="28"/>
      <c r="P468" s="28"/>
      <c r="Q468" s="28"/>
      <c r="R468" s="28">
        <f t="shared" si="42"/>
        <v>38</v>
      </c>
      <c r="S468" s="28">
        <f t="shared" si="43"/>
        <v>0</v>
      </c>
      <c r="T468" s="28">
        <f t="shared" si="44"/>
        <v>38</v>
      </c>
    </row>
    <row r="469" spans="1:20" s="324" customFormat="1" ht="15.75">
      <c r="A469" s="23">
        <v>22</v>
      </c>
      <c r="B469" s="33" t="s">
        <v>1334</v>
      </c>
      <c r="C469" s="18">
        <v>2004</v>
      </c>
      <c r="D469" s="24" t="s">
        <v>1445</v>
      </c>
      <c r="E469" s="22"/>
      <c r="F469" s="22"/>
      <c r="G469" s="22"/>
      <c r="H469" s="28">
        <v>32</v>
      </c>
      <c r="I469" s="22"/>
      <c r="J469" s="22"/>
      <c r="K469" s="22"/>
      <c r="L469" s="22"/>
      <c r="M469" s="28"/>
      <c r="N469" s="28"/>
      <c r="O469" s="28"/>
      <c r="P469" s="28"/>
      <c r="Q469" s="28"/>
      <c r="R469" s="28">
        <f t="shared" si="42"/>
        <v>32</v>
      </c>
      <c r="S469" s="28">
        <f t="shared" si="43"/>
        <v>0</v>
      </c>
      <c r="T469" s="28">
        <f t="shared" si="44"/>
        <v>32</v>
      </c>
    </row>
    <row r="470" spans="1:20" s="324" customFormat="1" ht="15.75">
      <c r="A470" s="23">
        <v>23</v>
      </c>
      <c r="B470" s="33" t="s">
        <v>1336</v>
      </c>
      <c r="C470" s="18">
        <v>2004</v>
      </c>
      <c r="D470" s="24" t="s">
        <v>1445</v>
      </c>
      <c r="E470" s="22"/>
      <c r="F470" s="22"/>
      <c r="G470" s="22"/>
      <c r="H470" s="28">
        <v>31</v>
      </c>
      <c r="I470" s="22"/>
      <c r="J470" s="22"/>
      <c r="K470" s="22"/>
      <c r="L470" s="22"/>
      <c r="M470" s="28"/>
      <c r="N470" s="28"/>
      <c r="O470" s="28"/>
      <c r="P470" s="28"/>
      <c r="Q470" s="28"/>
      <c r="R470" s="28">
        <f t="shared" si="42"/>
        <v>31</v>
      </c>
      <c r="S470" s="28">
        <f t="shared" si="43"/>
        <v>0</v>
      </c>
      <c r="T470" s="28">
        <f t="shared" si="44"/>
        <v>31</v>
      </c>
    </row>
    <row r="471" spans="1:13" s="42" customFormat="1" ht="15.75">
      <c r="A471" s="16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</row>
    <row r="472" spans="1:5" ht="20.25">
      <c r="A472" s="365" t="s">
        <v>138</v>
      </c>
      <c r="B472" s="328"/>
      <c r="C472" s="328"/>
      <c r="D472" s="328"/>
      <c r="E472" s="323"/>
    </row>
    <row r="473" spans="1:20" s="41" customFormat="1" ht="100.5" customHeight="1">
      <c r="A473" s="12" t="s">
        <v>3</v>
      </c>
      <c r="B473" s="25" t="s">
        <v>26</v>
      </c>
      <c r="C473" s="25" t="s">
        <v>28</v>
      </c>
      <c r="D473" s="25" t="s">
        <v>36</v>
      </c>
      <c r="E473" s="152" t="s">
        <v>611</v>
      </c>
      <c r="F473" s="152" t="s">
        <v>612</v>
      </c>
      <c r="G473" s="152" t="s">
        <v>613</v>
      </c>
      <c r="H473" s="152" t="s">
        <v>614</v>
      </c>
      <c r="I473" s="152" t="s">
        <v>658</v>
      </c>
      <c r="J473" s="152" t="s">
        <v>659</v>
      </c>
      <c r="K473" s="152" t="s">
        <v>660</v>
      </c>
      <c r="L473" s="152" t="s">
        <v>661</v>
      </c>
      <c r="M473" s="152" t="s">
        <v>1453</v>
      </c>
      <c r="N473" s="152" t="s">
        <v>662</v>
      </c>
      <c r="O473" s="152" t="s">
        <v>1856</v>
      </c>
      <c r="P473" s="152" t="s">
        <v>1855</v>
      </c>
      <c r="Q473" s="152" t="s">
        <v>663</v>
      </c>
      <c r="R473" s="152" t="s">
        <v>608</v>
      </c>
      <c r="S473" s="152" t="s">
        <v>609</v>
      </c>
      <c r="T473" s="152" t="s">
        <v>610</v>
      </c>
    </row>
    <row r="474" spans="1:20" s="324" customFormat="1" ht="15.75">
      <c r="A474" s="23">
        <v>1</v>
      </c>
      <c r="B474" s="33" t="s">
        <v>76</v>
      </c>
      <c r="C474" s="18">
        <v>2005</v>
      </c>
      <c r="D474" s="24" t="s">
        <v>129</v>
      </c>
      <c r="E474" s="22"/>
      <c r="F474" s="22">
        <v>54</v>
      </c>
      <c r="G474" s="22">
        <v>38</v>
      </c>
      <c r="H474" s="28">
        <v>54</v>
      </c>
      <c r="I474" s="22">
        <v>60</v>
      </c>
      <c r="J474" s="22">
        <v>60</v>
      </c>
      <c r="K474" s="22">
        <v>54</v>
      </c>
      <c r="L474" s="22">
        <v>60</v>
      </c>
      <c r="M474" s="28"/>
      <c r="N474" s="28"/>
      <c r="O474" s="28">
        <v>60</v>
      </c>
      <c r="P474" s="28">
        <v>60</v>
      </c>
      <c r="Q474" s="28"/>
      <c r="R474" s="28">
        <f>G474+H474+I474+K474+M474+O474+Q474</f>
        <v>266</v>
      </c>
      <c r="S474" s="28">
        <f>E474+F474+J474+L474+N474+P474</f>
        <v>234</v>
      </c>
      <c r="T474" s="28">
        <f>R474+S474</f>
        <v>500</v>
      </c>
    </row>
    <row r="475" spans="1:20" s="324" customFormat="1" ht="15.75">
      <c r="A475" s="23">
        <v>2</v>
      </c>
      <c r="B475" s="33" t="s">
        <v>104</v>
      </c>
      <c r="C475" s="18">
        <v>2004</v>
      </c>
      <c r="D475" s="24" t="s">
        <v>90</v>
      </c>
      <c r="E475" s="22"/>
      <c r="F475" s="22">
        <v>60</v>
      </c>
      <c r="G475" s="22"/>
      <c r="H475" s="28"/>
      <c r="I475" s="22"/>
      <c r="J475" s="22"/>
      <c r="K475" s="22">
        <v>60</v>
      </c>
      <c r="L475" s="22"/>
      <c r="M475" s="28"/>
      <c r="N475" s="28"/>
      <c r="O475" s="28"/>
      <c r="P475" s="28"/>
      <c r="Q475" s="28"/>
      <c r="R475" s="28">
        <f aca="true" t="shared" si="45" ref="R475:R483">G475+H475+I475+K475+M475+O475+Q475</f>
        <v>60</v>
      </c>
      <c r="S475" s="28">
        <f aca="true" t="shared" si="46" ref="S475:S483">E475+F475+J475+L475+N475+P475</f>
        <v>60</v>
      </c>
      <c r="T475" s="28">
        <f aca="true" t="shared" si="47" ref="T475:T483">R475+S475</f>
        <v>120</v>
      </c>
    </row>
    <row r="476" spans="1:20" s="324" customFormat="1" ht="15.75">
      <c r="A476" s="23">
        <v>3</v>
      </c>
      <c r="B476" s="33" t="s">
        <v>1056</v>
      </c>
      <c r="C476" s="18">
        <v>2004</v>
      </c>
      <c r="D476" s="24" t="s">
        <v>894</v>
      </c>
      <c r="E476" s="22"/>
      <c r="F476" s="22"/>
      <c r="G476" s="22"/>
      <c r="H476" s="28"/>
      <c r="I476" s="22">
        <v>54</v>
      </c>
      <c r="J476" s="22"/>
      <c r="K476" s="22"/>
      <c r="L476" s="22"/>
      <c r="M476" s="28"/>
      <c r="N476" s="28">
        <v>60</v>
      </c>
      <c r="O476" s="28"/>
      <c r="P476" s="28"/>
      <c r="Q476" s="28"/>
      <c r="R476" s="28">
        <f t="shared" si="45"/>
        <v>54</v>
      </c>
      <c r="S476" s="28">
        <f t="shared" si="46"/>
        <v>60</v>
      </c>
      <c r="T476" s="28">
        <f t="shared" si="47"/>
        <v>114</v>
      </c>
    </row>
    <row r="477" spans="1:20" s="324" customFormat="1" ht="15.75">
      <c r="A477" s="23">
        <v>4</v>
      </c>
      <c r="B477" s="33" t="s">
        <v>1054</v>
      </c>
      <c r="C477" s="18">
        <v>2005</v>
      </c>
      <c r="D477" s="24" t="s">
        <v>1055</v>
      </c>
      <c r="E477" s="22"/>
      <c r="F477" s="22"/>
      <c r="G477" s="22"/>
      <c r="H477" s="28"/>
      <c r="I477" s="22">
        <v>60</v>
      </c>
      <c r="J477" s="22"/>
      <c r="K477" s="22"/>
      <c r="L477" s="22"/>
      <c r="M477" s="28"/>
      <c r="N477" s="28"/>
      <c r="O477" s="28"/>
      <c r="P477" s="28"/>
      <c r="Q477" s="28"/>
      <c r="R477" s="28">
        <f t="shared" si="45"/>
        <v>60</v>
      </c>
      <c r="S477" s="28">
        <f t="shared" si="46"/>
        <v>0</v>
      </c>
      <c r="T477" s="28">
        <f t="shared" si="47"/>
        <v>60</v>
      </c>
    </row>
    <row r="478" spans="1:20" s="324" customFormat="1" ht="15.75">
      <c r="A478" s="23">
        <v>5</v>
      </c>
      <c r="B478" s="33" t="s">
        <v>1437</v>
      </c>
      <c r="C478" s="18">
        <v>2004</v>
      </c>
      <c r="D478" s="24" t="s">
        <v>1211</v>
      </c>
      <c r="E478" s="22"/>
      <c r="F478" s="22"/>
      <c r="G478" s="22"/>
      <c r="H478" s="28">
        <v>60</v>
      </c>
      <c r="I478" s="22"/>
      <c r="J478" s="22"/>
      <c r="K478" s="22"/>
      <c r="L478" s="22"/>
      <c r="M478" s="28"/>
      <c r="N478" s="28"/>
      <c r="O478" s="28"/>
      <c r="P478" s="28"/>
      <c r="Q478" s="28"/>
      <c r="R478" s="28">
        <f t="shared" si="45"/>
        <v>60</v>
      </c>
      <c r="S478" s="28">
        <f t="shared" si="46"/>
        <v>0</v>
      </c>
      <c r="T478" s="28">
        <f t="shared" si="47"/>
        <v>60</v>
      </c>
    </row>
    <row r="479" spans="1:20" s="324" customFormat="1" ht="15.75">
      <c r="A479" s="23">
        <v>6</v>
      </c>
      <c r="B479" s="33" t="s">
        <v>419</v>
      </c>
      <c r="C479" s="18">
        <v>2004</v>
      </c>
      <c r="D479" s="24" t="s">
        <v>2</v>
      </c>
      <c r="E479" s="22"/>
      <c r="F479" s="22"/>
      <c r="G479" s="22">
        <v>60</v>
      </c>
      <c r="H479" s="28"/>
      <c r="I479" s="22"/>
      <c r="J479" s="22"/>
      <c r="K479" s="22"/>
      <c r="L479" s="22"/>
      <c r="M479" s="28"/>
      <c r="N479" s="28"/>
      <c r="O479" s="28"/>
      <c r="P479" s="28"/>
      <c r="Q479" s="28"/>
      <c r="R479" s="28">
        <f t="shared" si="45"/>
        <v>60</v>
      </c>
      <c r="S479" s="28">
        <f t="shared" si="46"/>
        <v>0</v>
      </c>
      <c r="T479" s="28">
        <f t="shared" si="47"/>
        <v>60</v>
      </c>
    </row>
    <row r="480" spans="1:20" s="324" customFormat="1" ht="15.75">
      <c r="A480" s="23">
        <v>7</v>
      </c>
      <c r="B480" s="33" t="s">
        <v>421</v>
      </c>
      <c r="C480" s="18">
        <v>2005</v>
      </c>
      <c r="D480" s="24" t="s">
        <v>2</v>
      </c>
      <c r="E480" s="22"/>
      <c r="F480" s="22"/>
      <c r="G480" s="22">
        <v>54</v>
      </c>
      <c r="H480" s="28"/>
      <c r="I480" s="22"/>
      <c r="J480" s="22"/>
      <c r="K480" s="22"/>
      <c r="L480" s="22"/>
      <c r="M480" s="28"/>
      <c r="N480" s="28"/>
      <c r="O480" s="28"/>
      <c r="P480" s="28"/>
      <c r="Q480" s="28"/>
      <c r="R480" s="28">
        <f t="shared" si="45"/>
        <v>54</v>
      </c>
      <c r="S480" s="28">
        <f t="shared" si="46"/>
        <v>0</v>
      </c>
      <c r="T480" s="28">
        <f t="shared" si="47"/>
        <v>54</v>
      </c>
    </row>
    <row r="481" spans="1:20" s="324" customFormat="1" ht="15.75">
      <c r="A481" s="23">
        <v>8</v>
      </c>
      <c r="B481" s="33" t="s">
        <v>423</v>
      </c>
      <c r="C481" s="18">
        <v>2004</v>
      </c>
      <c r="D481" s="24" t="s">
        <v>2</v>
      </c>
      <c r="E481" s="22"/>
      <c r="F481" s="22"/>
      <c r="G481" s="22">
        <v>48</v>
      </c>
      <c r="H481" s="28"/>
      <c r="I481" s="22"/>
      <c r="J481" s="22"/>
      <c r="K481" s="22"/>
      <c r="L481" s="22"/>
      <c r="M481" s="28"/>
      <c r="N481" s="28"/>
      <c r="O481" s="28"/>
      <c r="P481" s="28"/>
      <c r="Q481" s="28"/>
      <c r="R481" s="28">
        <f t="shared" si="45"/>
        <v>48</v>
      </c>
      <c r="S481" s="28">
        <f t="shared" si="46"/>
        <v>0</v>
      </c>
      <c r="T481" s="28">
        <f t="shared" si="47"/>
        <v>48</v>
      </c>
    </row>
    <row r="482" spans="1:20" s="324" customFormat="1" ht="15.75">
      <c r="A482" s="23">
        <v>9</v>
      </c>
      <c r="B482" s="33" t="s">
        <v>39</v>
      </c>
      <c r="C482" s="18">
        <v>2005</v>
      </c>
      <c r="D482" s="24" t="s">
        <v>2</v>
      </c>
      <c r="E482" s="22"/>
      <c r="F482" s="22"/>
      <c r="G482" s="22">
        <v>43</v>
      </c>
      <c r="H482" s="28"/>
      <c r="I482" s="22"/>
      <c r="J482" s="22"/>
      <c r="K482" s="22"/>
      <c r="L482" s="22"/>
      <c r="M482" s="28"/>
      <c r="N482" s="28"/>
      <c r="O482" s="28"/>
      <c r="P482" s="28"/>
      <c r="Q482" s="28"/>
      <c r="R482" s="28">
        <f t="shared" si="45"/>
        <v>43</v>
      </c>
      <c r="S482" s="28">
        <f t="shared" si="46"/>
        <v>0</v>
      </c>
      <c r="T482" s="28">
        <f t="shared" si="47"/>
        <v>43</v>
      </c>
    </row>
    <row r="483" spans="1:20" s="324" customFormat="1" ht="15.75">
      <c r="A483" s="23">
        <v>10</v>
      </c>
      <c r="B483" s="33" t="s">
        <v>426</v>
      </c>
      <c r="C483" s="18">
        <v>2005</v>
      </c>
      <c r="D483" s="24" t="s">
        <v>2</v>
      </c>
      <c r="E483" s="22"/>
      <c r="F483" s="22"/>
      <c r="G483" s="22">
        <v>40</v>
      </c>
      <c r="H483" s="28"/>
      <c r="I483" s="22"/>
      <c r="J483" s="22"/>
      <c r="K483" s="22"/>
      <c r="L483" s="22"/>
      <c r="M483" s="28"/>
      <c r="N483" s="28"/>
      <c r="O483" s="28"/>
      <c r="P483" s="28"/>
      <c r="Q483" s="28"/>
      <c r="R483" s="28">
        <f t="shared" si="45"/>
        <v>40</v>
      </c>
      <c r="S483" s="28">
        <f t="shared" si="46"/>
        <v>0</v>
      </c>
      <c r="T483" s="28">
        <f t="shared" si="47"/>
        <v>40</v>
      </c>
    </row>
    <row r="485" spans="1:5" ht="20.25">
      <c r="A485" s="363" t="s">
        <v>139</v>
      </c>
      <c r="B485" s="326"/>
      <c r="C485" s="325"/>
      <c r="D485" s="327"/>
      <c r="E485" s="323"/>
    </row>
    <row r="486" spans="1:20" s="41" customFormat="1" ht="100.5" customHeight="1">
      <c r="A486" s="12" t="s">
        <v>3</v>
      </c>
      <c r="B486" s="25" t="s">
        <v>26</v>
      </c>
      <c r="C486" s="25" t="s">
        <v>28</v>
      </c>
      <c r="D486" s="25" t="s">
        <v>36</v>
      </c>
      <c r="E486" s="152" t="s">
        <v>611</v>
      </c>
      <c r="F486" s="152" t="s">
        <v>612</v>
      </c>
      <c r="G486" s="152" t="s">
        <v>613</v>
      </c>
      <c r="H486" s="152" t="s">
        <v>614</v>
      </c>
      <c r="I486" s="152" t="s">
        <v>658</v>
      </c>
      <c r="J486" s="152" t="s">
        <v>659</v>
      </c>
      <c r="K486" s="152" t="s">
        <v>660</v>
      </c>
      <c r="L486" s="152" t="s">
        <v>661</v>
      </c>
      <c r="M486" s="152" t="s">
        <v>1453</v>
      </c>
      <c r="N486" s="152" t="s">
        <v>662</v>
      </c>
      <c r="O486" s="152" t="s">
        <v>1856</v>
      </c>
      <c r="P486" s="152" t="s">
        <v>1855</v>
      </c>
      <c r="Q486" s="152" t="s">
        <v>663</v>
      </c>
      <c r="R486" s="152" t="s">
        <v>608</v>
      </c>
      <c r="S486" s="152" t="s">
        <v>609</v>
      </c>
      <c r="T486" s="152" t="s">
        <v>610</v>
      </c>
    </row>
    <row r="487" spans="1:20" s="324" customFormat="1" ht="15.75">
      <c r="A487" s="23">
        <v>1</v>
      </c>
      <c r="B487" s="33" t="s">
        <v>79</v>
      </c>
      <c r="C487" s="18">
        <v>1994</v>
      </c>
      <c r="D487" s="24" t="s">
        <v>0</v>
      </c>
      <c r="E487" s="22">
        <v>60</v>
      </c>
      <c r="F487" s="22">
        <v>60</v>
      </c>
      <c r="G487" s="22">
        <v>40</v>
      </c>
      <c r="H487" s="28">
        <v>43</v>
      </c>
      <c r="I487" s="22">
        <v>43</v>
      </c>
      <c r="J487" s="22">
        <v>43</v>
      </c>
      <c r="K487" s="22">
        <v>48</v>
      </c>
      <c r="L487" s="22">
        <v>48</v>
      </c>
      <c r="M487" s="28">
        <v>54</v>
      </c>
      <c r="N487" s="28">
        <v>48</v>
      </c>
      <c r="O487" s="28">
        <v>43</v>
      </c>
      <c r="P487" s="28">
        <v>54</v>
      </c>
      <c r="Q487" s="28"/>
      <c r="R487" s="28">
        <f>G487+H487+I487+K487+M487+O487+Q487</f>
        <v>271</v>
      </c>
      <c r="S487" s="28">
        <f>E487+F487+J487+L487+N487+P487</f>
        <v>313</v>
      </c>
      <c r="T487" s="28">
        <f>R487+S487</f>
        <v>584</v>
      </c>
    </row>
    <row r="488" spans="1:20" s="324" customFormat="1" ht="15.75">
      <c r="A488" s="23">
        <v>2</v>
      </c>
      <c r="B488" s="33" t="s">
        <v>80</v>
      </c>
      <c r="C488" s="18">
        <v>2003</v>
      </c>
      <c r="D488" s="24" t="s">
        <v>1</v>
      </c>
      <c r="E488" s="22"/>
      <c r="F488" s="22"/>
      <c r="G488" s="22">
        <v>54</v>
      </c>
      <c r="H488" s="28">
        <v>54</v>
      </c>
      <c r="I488" s="22">
        <v>60</v>
      </c>
      <c r="J488" s="22">
        <v>60</v>
      </c>
      <c r="K488" s="22">
        <v>54</v>
      </c>
      <c r="L488" s="22">
        <v>60</v>
      </c>
      <c r="M488" s="28"/>
      <c r="N488" s="28"/>
      <c r="O488" s="28">
        <v>60</v>
      </c>
      <c r="P488" s="28">
        <v>60</v>
      </c>
      <c r="Q488" s="28"/>
      <c r="R488" s="28">
        <f aca="true" t="shared" si="48" ref="R488:R499">G488+H488+I488+K488+M488+O488+Q488</f>
        <v>282</v>
      </c>
      <c r="S488" s="28">
        <f aca="true" t="shared" si="49" ref="S488:S499">E488+F488+J488+L488+N488+P488</f>
        <v>180</v>
      </c>
      <c r="T488" s="28">
        <f aca="true" t="shared" si="50" ref="T488:T499">R488+S488</f>
        <v>462</v>
      </c>
    </row>
    <row r="489" spans="1:20" s="324" customFormat="1" ht="15.75">
      <c r="A489" s="23">
        <v>3</v>
      </c>
      <c r="B489" s="33" t="s">
        <v>545</v>
      </c>
      <c r="C489" s="18" t="s">
        <v>558</v>
      </c>
      <c r="D489" s="24" t="s">
        <v>559</v>
      </c>
      <c r="E489" s="22"/>
      <c r="F489" s="22"/>
      <c r="G489" s="22">
        <v>60</v>
      </c>
      <c r="H489" s="28">
        <v>60</v>
      </c>
      <c r="I489" s="22">
        <v>60</v>
      </c>
      <c r="J489" s="22"/>
      <c r="K489" s="22">
        <v>60</v>
      </c>
      <c r="L489" s="22"/>
      <c r="M489" s="28"/>
      <c r="N489" s="28"/>
      <c r="O489" s="28"/>
      <c r="P489" s="28"/>
      <c r="Q489" s="28"/>
      <c r="R489" s="28">
        <f t="shared" si="48"/>
        <v>240</v>
      </c>
      <c r="S489" s="28">
        <f t="shared" si="49"/>
        <v>0</v>
      </c>
      <c r="T489" s="28">
        <f t="shared" si="50"/>
        <v>240</v>
      </c>
    </row>
    <row r="490" spans="1:20" s="324" customFormat="1" ht="15.75">
      <c r="A490" s="23">
        <v>4</v>
      </c>
      <c r="B490" s="33" t="s">
        <v>564</v>
      </c>
      <c r="C490" s="18">
        <v>2003</v>
      </c>
      <c r="D490" s="24" t="s">
        <v>0</v>
      </c>
      <c r="E490" s="22"/>
      <c r="F490" s="22"/>
      <c r="G490" s="22">
        <v>43</v>
      </c>
      <c r="H490" s="28"/>
      <c r="I490" s="22">
        <v>48</v>
      </c>
      <c r="J490" s="22">
        <v>48</v>
      </c>
      <c r="K490" s="22"/>
      <c r="L490" s="22"/>
      <c r="M490" s="28"/>
      <c r="N490" s="28">
        <v>54</v>
      </c>
      <c r="O490" s="28"/>
      <c r="P490" s="28"/>
      <c r="Q490" s="28"/>
      <c r="R490" s="28">
        <f t="shared" si="48"/>
        <v>91</v>
      </c>
      <c r="S490" s="28">
        <f t="shared" si="49"/>
        <v>102</v>
      </c>
      <c r="T490" s="28">
        <f t="shared" si="50"/>
        <v>193</v>
      </c>
    </row>
    <row r="491" spans="1:20" s="324" customFormat="1" ht="15.75">
      <c r="A491" s="23">
        <v>5</v>
      </c>
      <c r="B491" s="33" t="s">
        <v>1119</v>
      </c>
      <c r="C491" s="18">
        <v>2002</v>
      </c>
      <c r="D491" s="24" t="s">
        <v>1120</v>
      </c>
      <c r="E491" s="22"/>
      <c r="F491" s="22"/>
      <c r="G491" s="22"/>
      <c r="H491" s="28"/>
      <c r="I491" s="22">
        <v>54</v>
      </c>
      <c r="J491" s="22">
        <v>54</v>
      </c>
      <c r="K491" s="22"/>
      <c r="L491" s="22"/>
      <c r="M491" s="28"/>
      <c r="N491" s="28">
        <v>60</v>
      </c>
      <c r="O491" s="28"/>
      <c r="P491" s="28"/>
      <c r="Q491" s="28"/>
      <c r="R491" s="28">
        <f t="shared" si="48"/>
        <v>54</v>
      </c>
      <c r="S491" s="28">
        <f t="shared" si="49"/>
        <v>114</v>
      </c>
      <c r="T491" s="28">
        <f t="shared" si="50"/>
        <v>168</v>
      </c>
    </row>
    <row r="492" spans="1:20" s="324" customFormat="1" ht="15.75">
      <c r="A492" s="23">
        <v>6</v>
      </c>
      <c r="B492" s="33" t="s">
        <v>1341</v>
      </c>
      <c r="C492" s="18">
        <v>2003</v>
      </c>
      <c r="D492" s="24" t="s">
        <v>1193</v>
      </c>
      <c r="E492" s="22"/>
      <c r="F492" s="22"/>
      <c r="G492" s="22"/>
      <c r="H492" s="28">
        <v>48</v>
      </c>
      <c r="I492" s="22"/>
      <c r="J492" s="22"/>
      <c r="K492" s="22">
        <v>43</v>
      </c>
      <c r="L492" s="22"/>
      <c r="M492" s="28">
        <v>48</v>
      </c>
      <c r="N492" s="28"/>
      <c r="O492" s="28">
        <v>48</v>
      </c>
      <c r="P492" s="28"/>
      <c r="Q492" s="28"/>
      <c r="R492" s="28">
        <f t="shared" si="48"/>
        <v>187</v>
      </c>
      <c r="S492" s="28">
        <f t="shared" si="49"/>
        <v>0</v>
      </c>
      <c r="T492" s="28">
        <f t="shared" si="50"/>
        <v>187</v>
      </c>
    </row>
    <row r="493" spans="1:20" s="324" customFormat="1" ht="15.75">
      <c r="A493" s="23">
        <v>7</v>
      </c>
      <c r="B493" s="33" t="s">
        <v>1789</v>
      </c>
      <c r="C493" s="18">
        <v>2001</v>
      </c>
      <c r="D493" s="24" t="s">
        <v>1120</v>
      </c>
      <c r="E493" s="22"/>
      <c r="F493" s="22"/>
      <c r="G493" s="22"/>
      <c r="H493" s="28"/>
      <c r="I493" s="22"/>
      <c r="J493" s="22"/>
      <c r="K493" s="22"/>
      <c r="L493" s="22"/>
      <c r="M493" s="28">
        <v>60</v>
      </c>
      <c r="N493" s="28"/>
      <c r="O493" s="28"/>
      <c r="P493" s="28"/>
      <c r="Q493" s="28"/>
      <c r="R493" s="28">
        <f t="shared" si="48"/>
        <v>60</v>
      </c>
      <c r="S493" s="28">
        <f t="shared" si="49"/>
        <v>0</v>
      </c>
      <c r="T493" s="28">
        <f t="shared" si="50"/>
        <v>60</v>
      </c>
    </row>
    <row r="494" spans="1:20" s="324" customFormat="1" ht="15.75">
      <c r="A494" s="23">
        <v>8</v>
      </c>
      <c r="B494" s="33" t="s">
        <v>1835</v>
      </c>
      <c r="C494" s="18">
        <v>2000</v>
      </c>
      <c r="D494" s="24" t="s">
        <v>1727</v>
      </c>
      <c r="E494" s="22"/>
      <c r="F494" s="22"/>
      <c r="G494" s="22"/>
      <c r="H494" s="28"/>
      <c r="I494" s="22"/>
      <c r="J494" s="22"/>
      <c r="K494" s="22"/>
      <c r="L494" s="22"/>
      <c r="M494" s="28">
        <v>60</v>
      </c>
      <c r="N494" s="28"/>
      <c r="O494" s="28"/>
      <c r="P494" s="28"/>
      <c r="Q494" s="28"/>
      <c r="R494" s="28">
        <f t="shared" si="48"/>
        <v>60</v>
      </c>
      <c r="S494" s="28">
        <f t="shared" si="49"/>
        <v>0</v>
      </c>
      <c r="T494" s="28">
        <f t="shared" si="50"/>
        <v>60</v>
      </c>
    </row>
    <row r="495" spans="1:20" s="324" customFormat="1" ht="15.75">
      <c r="A495" s="23">
        <v>9</v>
      </c>
      <c r="B495" s="33" t="s">
        <v>1004</v>
      </c>
      <c r="C495" s="18">
        <v>1995</v>
      </c>
      <c r="D495" s="24" t="s">
        <v>0</v>
      </c>
      <c r="E495" s="22"/>
      <c r="F495" s="22"/>
      <c r="G495" s="22"/>
      <c r="H495" s="28"/>
      <c r="I495" s="22">
        <v>54</v>
      </c>
      <c r="J495" s="22"/>
      <c r="K495" s="22"/>
      <c r="L495" s="22"/>
      <c r="M495" s="28"/>
      <c r="N495" s="28"/>
      <c r="O495" s="28"/>
      <c r="P495" s="28"/>
      <c r="Q495" s="28"/>
      <c r="R495" s="28">
        <f t="shared" si="48"/>
        <v>54</v>
      </c>
      <c r="S495" s="28">
        <f t="shared" si="49"/>
        <v>0</v>
      </c>
      <c r="T495" s="28">
        <f t="shared" si="50"/>
        <v>54</v>
      </c>
    </row>
    <row r="496" spans="1:20" s="324" customFormat="1" ht="15.75">
      <c r="A496" s="23">
        <v>10</v>
      </c>
      <c r="B496" s="33" t="s">
        <v>562</v>
      </c>
      <c r="C496" s="18">
        <v>2003</v>
      </c>
      <c r="D496" s="24" t="s">
        <v>0</v>
      </c>
      <c r="E496" s="22"/>
      <c r="F496" s="22"/>
      <c r="G496" s="22">
        <v>48</v>
      </c>
      <c r="H496" s="28"/>
      <c r="I496" s="22"/>
      <c r="J496" s="22"/>
      <c r="K496" s="22"/>
      <c r="L496" s="22"/>
      <c r="M496" s="28"/>
      <c r="N496" s="28"/>
      <c r="O496" s="28"/>
      <c r="P496" s="28"/>
      <c r="Q496" s="28"/>
      <c r="R496" s="28">
        <f t="shared" si="48"/>
        <v>48</v>
      </c>
      <c r="S496" s="28">
        <f t="shared" si="49"/>
        <v>0</v>
      </c>
      <c r="T496" s="28">
        <f t="shared" si="50"/>
        <v>48</v>
      </c>
    </row>
    <row r="497" spans="1:20" s="324" customFormat="1" ht="15.75">
      <c r="A497" s="23">
        <v>11</v>
      </c>
      <c r="B497" s="33" t="s">
        <v>1007</v>
      </c>
      <c r="C497" s="18">
        <v>1997</v>
      </c>
      <c r="D497" s="24" t="s">
        <v>1008</v>
      </c>
      <c r="E497" s="22"/>
      <c r="F497" s="22"/>
      <c r="G497" s="22"/>
      <c r="H497" s="28"/>
      <c r="I497" s="22">
        <v>43</v>
      </c>
      <c r="J497" s="22"/>
      <c r="K497" s="22"/>
      <c r="L497" s="22"/>
      <c r="M497" s="28"/>
      <c r="N497" s="28"/>
      <c r="O497" s="28">
        <v>54</v>
      </c>
      <c r="P497" s="28"/>
      <c r="Q497" s="28"/>
      <c r="R497" s="28">
        <f t="shared" si="48"/>
        <v>97</v>
      </c>
      <c r="S497" s="28">
        <f t="shared" si="49"/>
        <v>0</v>
      </c>
      <c r="T497" s="28">
        <f t="shared" si="50"/>
        <v>97</v>
      </c>
    </row>
    <row r="498" spans="1:20" s="324" customFormat="1" ht="15.75">
      <c r="A498" s="23">
        <v>12</v>
      </c>
      <c r="B498" s="33" t="s">
        <v>1510</v>
      </c>
      <c r="C498" s="18">
        <v>2003</v>
      </c>
      <c r="D498" s="24" t="s">
        <v>2</v>
      </c>
      <c r="E498" s="22"/>
      <c r="F498" s="22"/>
      <c r="G498" s="22"/>
      <c r="H498" s="28"/>
      <c r="I498" s="22"/>
      <c r="J498" s="22"/>
      <c r="K498" s="22"/>
      <c r="L498" s="22">
        <v>43</v>
      </c>
      <c r="M498" s="28"/>
      <c r="N498" s="28"/>
      <c r="O498" s="28"/>
      <c r="P498" s="28"/>
      <c r="Q498" s="28"/>
      <c r="R498" s="28">
        <f t="shared" si="48"/>
        <v>0</v>
      </c>
      <c r="S498" s="28">
        <f t="shared" si="49"/>
        <v>43</v>
      </c>
      <c r="T498" s="28">
        <f t="shared" si="50"/>
        <v>43</v>
      </c>
    </row>
    <row r="499" spans="1:20" s="324" customFormat="1" ht="15.75">
      <c r="A499" s="23">
        <v>13</v>
      </c>
      <c r="B499" s="33" t="s">
        <v>1542</v>
      </c>
      <c r="C499" s="18">
        <v>2003</v>
      </c>
      <c r="D499" s="24" t="s">
        <v>1541</v>
      </c>
      <c r="E499" s="22"/>
      <c r="F499" s="22"/>
      <c r="G499" s="22"/>
      <c r="H499" s="28"/>
      <c r="I499" s="22"/>
      <c r="J499" s="22"/>
      <c r="K499" s="22">
        <v>40</v>
      </c>
      <c r="L499" s="22"/>
      <c r="M499" s="28"/>
      <c r="N499" s="28"/>
      <c r="O499" s="28"/>
      <c r="P499" s="28"/>
      <c r="Q499" s="28"/>
      <c r="R499" s="28">
        <f t="shared" si="48"/>
        <v>40</v>
      </c>
      <c r="S499" s="28">
        <f t="shared" si="49"/>
        <v>0</v>
      </c>
      <c r="T499" s="28">
        <f t="shared" si="50"/>
        <v>40</v>
      </c>
    </row>
    <row r="501" spans="1:4" ht="20.25">
      <c r="A501" s="365" t="s">
        <v>140</v>
      </c>
      <c r="B501" s="328"/>
      <c r="C501" s="328"/>
      <c r="D501" s="328"/>
    </row>
    <row r="502" spans="1:20" s="41" customFormat="1" ht="100.5" customHeight="1">
      <c r="A502" s="12" t="s">
        <v>3</v>
      </c>
      <c r="B502" s="25" t="s">
        <v>26</v>
      </c>
      <c r="C502" s="25" t="s">
        <v>28</v>
      </c>
      <c r="D502" s="25" t="s">
        <v>36</v>
      </c>
      <c r="E502" s="152" t="s">
        <v>611</v>
      </c>
      <c r="F502" s="152" t="s">
        <v>612</v>
      </c>
      <c r="G502" s="152" t="s">
        <v>613</v>
      </c>
      <c r="H502" s="152" t="s">
        <v>614</v>
      </c>
      <c r="I502" s="152" t="s">
        <v>658</v>
      </c>
      <c r="J502" s="152" t="s">
        <v>659</v>
      </c>
      <c r="K502" s="152" t="s">
        <v>660</v>
      </c>
      <c r="L502" s="152" t="s">
        <v>661</v>
      </c>
      <c r="M502" s="152" t="s">
        <v>1453</v>
      </c>
      <c r="N502" s="152" t="s">
        <v>662</v>
      </c>
      <c r="O502" s="152" t="s">
        <v>1856</v>
      </c>
      <c r="P502" s="152" t="s">
        <v>1855</v>
      </c>
      <c r="Q502" s="152" t="s">
        <v>663</v>
      </c>
      <c r="R502" s="152" t="s">
        <v>608</v>
      </c>
      <c r="S502" s="152" t="s">
        <v>609</v>
      </c>
      <c r="T502" s="152" t="s">
        <v>610</v>
      </c>
    </row>
    <row r="503" spans="1:20" s="324" customFormat="1" ht="15.75">
      <c r="A503" s="23">
        <v>1</v>
      </c>
      <c r="B503" s="33" t="s">
        <v>1498</v>
      </c>
      <c r="C503" s="18">
        <v>2003</v>
      </c>
      <c r="D503" s="24" t="s">
        <v>1</v>
      </c>
      <c r="E503" s="22"/>
      <c r="F503" s="22"/>
      <c r="G503" s="22"/>
      <c r="H503" s="28"/>
      <c r="I503" s="22"/>
      <c r="J503" s="22"/>
      <c r="K503" s="22">
        <v>60</v>
      </c>
      <c r="L503" s="22">
        <v>60</v>
      </c>
      <c r="M503" s="28">
        <v>60</v>
      </c>
      <c r="N503" s="28">
        <v>60</v>
      </c>
      <c r="O503" s="28"/>
      <c r="P503" s="28"/>
      <c r="Q503" s="28"/>
      <c r="R503" s="28">
        <f aca="true" t="shared" si="51" ref="R503:R513">G503+H503+I503+K503+M503+O503+Q503</f>
        <v>120</v>
      </c>
      <c r="S503" s="28">
        <f aca="true" t="shared" si="52" ref="S503:S513">E503+F503+J503+L503+N503+P503</f>
        <v>120</v>
      </c>
      <c r="T503" s="28">
        <f aca="true" t="shared" si="53" ref="T503:T513">R503+S503</f>
        <v>240</v>
      </c>
    </row>
    <row r="504" spans="1:20" s="324" customFormat="1" ht="15.75">
      <c r="A504" s="23">
        <v>2</v>
      </c>
      <c r="B504" s="33" t="s">
        <v>1154</v>
      </c>
      <c r="C504" s="18">
        <v>1993</v>
      </c>
      <c r="D504" s="24" t="s">
        <v>1102</v>
      </c>
      <c r="E504" s="22"/>
      <c r="F504" s="22"/>
      <c r="G504" s="22"/>
      <c r="H504" s="28"/>
      <c r="I504" s="22">
        <v>60</v>
      </c>
      <c r="J504" s="22">
        <v>60</v>
      </c>
      <c r="K504" s="22"/>
      <c r="L504" s="22"/>
      <c r="M504" s="28">
        <v>54</v>
      </c>
      <c r="N504" s="28"/>
      <c r="O504" s="28"/>
      <c r="P504" s="28"/>
      <c r="Q504" s="28"/>
      <c r="R504" s="28">
        <f t="shared" si="51"/>
        <v>114</v>
      </c>
      <c r="S504" s="28">
        <f t="shared" si="52"/>
        <v>60</v>
      </c>
      <c r="T504" s="28">
        <f t="shared" si="53"/>
        <v>174</v>
      </c>
    </row>
    <row r="505" spans="1:20" s="324" customFormat="1" ht="15.75">
      <c r="A505" s="23">
        <v>3</v>
      </c>
      <c r="B505" s="33" t="s">
        <v>430</v>
      </c>
      <c r="C505" s="18">
        <v>1998</v>
      </c>
      <c r="D505" s="24" t="s">
        <v>0</v>
      </c>
      <c r="E505" s="22"/>
      <c r="F505" s="22"/>
      <c r="G505" s="22">
        <v>60</v>
      </c>
      <c r="H505" s="28"/>
      <c r="I505" s="22">
        <v>60</v>
      </c>
      <c r="J505" s="22"/>
      <c r="K505" s="22"/>
      <c r="L505" s="22"/>
      <c r="M505" s="28"/>
      <c r="N505" s="28"/>
      <c r="O505" s="28"/>
      <c r="P505" s="28"/>
      <c r="Q505" s="28"/>
      <c r="R505" s="28">
        <f t="shared" si="51"/>
        <v>120</v>
      </c>
      <c r="S505" s="28">
        <f t="shared" si="52"/>
        <v>0</v>
      </c>
      <c r="T505" s="28">
        <f t="shared" si="53"/>
        <v>120</v>
      </c>
    </row>
    <row r="506" spans="1:20" s="324" customFormat="1" ht="15.75">
      <c r="A506" s="23">
        <v>4</v>
      </c>
      <c r="B506" s="33" t="s">
        <v>1156</v>
      </c>
      <c r="C506" s="18">
        <v>2001</v>
      </c>
      <c r="D506" s="24" t="s">
        <v>896</v>
      </c>
      <c r="E506" s="22"/>
      <c r="F506" s="22"/>
      <c r="G506" s="22"/>
      <c r="H506" s="28"/>
      <c r="I506" s="22">
        <v>54</v>
      </c>
      <c r="J506" s="22">
        <v>54</v>
      </c>
      <c r="K506" s="22"/>
      <c r="L506" s="22"/>
      <c r="M506" s="28"/>
      <c r="N506" s="28"/>
      <c r="O506" s="28"/>
      <c r="P506" s="28"/>
      <c r="Q506" s="28"/>
      <c r="R506" s="28">
        <f t="shared" si="51"/>
        <v>54</v>
      </c>
      <c r="S506" s="28">
        <f t="shared" si="52"/>
        <v>54</v>
      </c>
      <c r="T506" s="28">
        <f t="shared" si="53"/>
        <v>108</v>
      </c>
    </row>
    <row r="507" spans="1:20" s="324" customFormat="1" ht="15.75">
      <c r="A507" s="23">
        <v>5</v>
      </c>
      <c r="B507" s="33" t="s">
        <v>1499</v>
      </c>
      <c r="C507" s="18">
        <v>2000</v>
      </c>
      <c r="D507" s="24" t="s">
        <v>1</v>
      </c>
      <c r="E507" s="22"/>
      <c r="F507" s="22"/>
      <c r="G507" s="22"/>
      <c r="H507" s="28"/>
      <c r="I507" s="22"/>
      <c r="J507" s="22"/>
      <c r="K507" s="22">
        <v>54</v>
      </c>
      <c r="L507" s="22">
        <v>54</v>
      </c>
      <c r="M507" s="28"/>
      <c r="N507" s="28"/>
      <c r="O507" s="28"/>
      <c r="P507" s="28"/>
      <c r="Q507" s="28"/>
      <c r="R507" s="28">
        <f t="shared" si="51"/>
        <v>54</v>
      </c>
      <c r="S507" s="28">
        <f t="shared" si="52"/>
        <v>54</v>
      </c>
      <c r="T507" s="28">
        <f t="shared" si="53"/>
        <v>108</v>
      </c>
    </row>
    <row r="508" spans="1:20" s="324" customFormat="1" ht="15.75">
      <c r="A508" s="23">
        <v>6</v>
      </c>
      <c r="B508" s="33" t="s">
        <v>432</v>
      </c>
      <c r="C508" s="18">
        <v>2003</v>
      </c>
      <c r="D508" s="24" t="s">
        <v>0</v>
      </c>
      <c r="E508" s="22"/>
      <c r="F508" s="22"/>
      <c r="G508" s="22">
        <v>54</v>
      </c>
      <c r="H508" s="28"/>
      <c r="I508" s="22"/>
      <c r="J508" s="22"/>
      <c r="K508" s="22"/>
      <c r="L508" s="22"/>
      <c r="M508" s="28"/>
      <c r="N508" s="28">
        <v>54</v>
      </c>
      <c r="O508" s="28"/>
      <c r="P508" s="28"/>
      <c r="Q508" s="28"/>
      <c r="R508" s="28">
        <f t="shared" si="51"/>
        <v>54</v>
      </c>
      <c r="S508" s="28">
        <f t="shared" si="52"/>
        <v>54</v>
      </c>
      <c r="T508" s="28">
        <f t="shared" si="53"/>
        <v>108</v>
      </c>
    </row>
    <row r="509" spans="1:20" s="324" customFormat="1" ht="15.75">
      <c r="A509" s="23">
        <v>7</v>
      </c>
      <c r="B509" s="33" t="s">
        <v>1950</v>
      </c>
      <c r="C509" s="18">
        <v>2001</v>
      </c>
      <c r="D509" s="24" t="s">
        <v>1910</v>
      </c>
      <c r="E509" s="22"/>
      <c r="F509" s="22"/>
      <c r="G509" s="22"/>
      <c r="H509" s="28"/>
      <c r="I509" s="22"/>
      <c r="J509" s="22"/>
      <c r="K509" s="22"/>
      <c r="L509" s="22"/>
      <c r="M509" s="28"/>
      <c r="N509" s="28"/>
      <c r="O509" s="28">
        <v>60</v>
      </c>
      <c r="P509" s="28"/>
      <c r="Q509" s="28"/>
      <c r="R509" s="28">
        <f t="shared" si="51"/>
        <v>60</v>
      </c>
      <c r="S509" s="28">
        <f t="shared" si="52"/>
        <v>0</v>
      </c>
      <c r="T509" s="28">
        <f t="shared" si="53"/>
        <v>60</v>
      </c>
    </row>
    <row r="510" spans="1:20" s="324" customFormat="1" ht="15.75">
      <c r="A510" s="23">
        <v>8</v>
      </c>
      <c r="B510" s="33" t="s">
        <v>1062</v>
      </c>
      <c r="C510" s="18"/>
      <c r="D510" s="24" t="s">
        <v>894</v>
      </c>
      <c r="E510" s="22"/>
      <c r="F510" s="22"/>
      <c r="G510" s="22"/>
      <c r="H510" s="28"/>
      <c r="I510" s="22">
        <v>54</v>
      </c>
      <c r="J510" s="22"/>
      <c r="K510" s="22"/>
      <c r="L510" s="22"/>
      <c r="M510" s="28"/>
      <c r="N510" s="28"/>
      <c r="O510" s="28"/>
      <c r="P510" s="28"/>
      <c r="Q510" s="28"/>
      <c r="R510" s="28">
        <f t="shared" si="51"/>
        <v>54</v>
      </c>
      <c r="S510" s="28">
        <f t="shared" si="52"/>
        <v>0</v>
      </c>
      <c r="T510" s="28">
        <f t="shared" si="53"/>
        <v>54</v>
      </c>
    </row>
    <row r="511" spans="1:20" s="324" customFormat="1" ht="15.75">
      <c r="A511" s="23">
        <v>9</v>
      </c>
      <c r="B511" s="33" t="s">
        <v>1567</v>
      </c>
      <c r="C511" s="18">
        <v>1996</v>
      </c>
      <c r="D511" s="24" t="s">
        <v>1525</v>
      </c>
      <c r="E511" s="22"/>
      <c r="F511" s="22"/>
      <c r="G511" s="22"/>
      <c r="H511" s="28"/>
      <c r="I511" s="22"/>
      <c r="J511" s="22"/>
      <c r="K511" s="22">
        <v>48</v>
      </c>
      <c r="L511" s="22"/>
      <c r="M511" s="28"/>
      <c r="N511" s="28"/>
      <c r="O511" s="28"/>
      <c r="P511" s="28"/>
      <c r="Q511" s="28"/>
      <c r="R511" s="28">
        <f t="shared" si="51"/>
        <v>48</v>
      </c>
      <c r="S511" s="28">
        <f t="shared" si="52"/>
        <v>0</v>
      </c>
      <c r="T511" s="28">
        <f t="shared" si="53"/>
        <v>48</v>
      </c>
    </row>
    <row r="512" spans="1:20" s="324" customFormat="1" ht="15.75">
      <c r="A512" s="23">
        <v>10</v>
      </c>
      <c r="B512" s="33" t="s">
        <v>1669</v>
      </c>
      <c r="C512" s="18">
        <v>1999</v>
      </c>
      <c r="D512" s="24" t="s">
        <v>1664</v>
      </c>
      <c r="E512" s="22"/>
      <c r="F512" s="22"/>
      <c r="G512" s="22"/>
      <c r="H512" s="28"/>
      <c r="I512" s="22"/>
      <c r="J512" s="22"/>
      <c r="K512" s="22"/>
      <c r="L512" s="22"/>
      <c r="M512" s="28"/>
      <c r="N512" s="28">
        <v>48</v>
      </c>
      <c r="O512" s="28"/>
      <c r="P512" s="28"/>
      <c r="Q512" s="28"/>
      <c r="R512" s="28">
        <f t="shared" si="51"/>
        <v>0</v>
      </c>
      <c r="S512" s="28">
        <f t="shared" si="52"/>
        <v>48</v>
      </c>
      <c r="T512" s="28">
        <f t="shared" si="53"/>
        <v>48</v>
      </c>
    </row>
    <row r="513" spans="1:20" s="324" customFormat="1" ht="15.75">
      <c r="A513" s="23">
        <v>11</v>
      </c>
      <c r="B513" s="33" t="s">
        <v>1849</v>
      </c>
      <c r="C513" s="18">
        <v>1997</v>
      </c>
      <c r="D513" s="24" t="s">
        <v>1664</v>
      </c>
      <c r="E513" s="22"/>
      <c r="F513" s="22"/>
      <c r="G513" s="22"/>
      <c r="H513" s="28"/>
      <c r="I513" s="22"/>
      <c r="J513" s="22"/>
      <c r="K513" s="22"/>
      <c r="L513" s="22"/>
      <c r="M513" s="28">
        <v>40</v>
      </c>
      <c r="N513" s="28"/>
      <c r="O513" s="28"/>
      <c r="P513" s="28"/>
      <c r="Q513" s="28"/>
      <c r="R513" s="28">
        <f t="shared" si="51"/>
        <v>40</v>
      </c>
      <c r="S513" s="28">
        <f t="shared" si="52"/>
        <v>0</v>
      </c>
      <c r="T513" s="28">
        <f t="shared" si="53"/>
        <v>40</v>
      </c>
    </row>
    <row r="514" spans="1:20" s="324" customFormat="1" ht="15.75">
      <c r="A514" s="26"/>
      <c r="B514" s="32"/>
      <c r="C514" s="20"/>
      <c r="D514" s="45"/>
      <c r="E514" s="27"/>
      <c r="F514" s="27"/>
      <c r="G514" s="27"/>
      <c r="H514" s="46"/>
      <c r="I514" s="27"/>
      <c r="J514" s="27"/>
      <c r="K514" s="27"/>
      <c r="L514" s="27"/>
      <c r="M514" s="46"/>
      <c r="N514" s="46"/>
      <c r="O514" s="46"/>
      <c r="P514" s="46"/>
      <c r="Q514" s="46"/>
      <c r="R514" s="46"/>
      <c r="S514" s="46"/>
      <c r="T514" s="46"/>
    </row>
    <row r="516" spans="1:5" ht="20.25">
      <c r="A516" s="363" t="s">
        <v>141</v>
      </c>
      <c r="B516" s="326"/>
      <c r="C516" s="325"/>
      <c r="D516" s="327"/>
      <c r="E516" s="323"/>
    </row>
    <row r="517" spans="1:20" s="41" customFormat="1" ht="100.5" customHeight="1">
      <c r="A517" s="12" t="s">
        <v>3</v>
      </c>
      <c r="B517" s="25" t="s">
        <v>26</v>
      </c>
      <c r="C517" s="25" t="s">
        <v>28</v>
      </c>
      <c r="D517" s="25" t="s">
        <v>36</v>
      </c>
      <c r="E517" s="152" t="s">
        <v>611</v>
      </c>
      <c r="F517" s="152" t="s">
        <v>612</v>
      </c>
      <c r="G517" s="152" t="s">
        <v>613</v>
      </c>
      <c r="H517" s="152" t="s">
        <v>614</v>
      </c>
      <c r="I517" s="152" t="s">
        <v>658</v>
      </c>
      <c r="J517" s="152" t="s">
        <v>659</v>
      </c>
      <c r="K517" s="152" t="s">
        <v>660</v>
      </c>
      <c r="L517" s="152" t="s">
        <v>661</v>
      </c>
      <c r="M517" s="152" t="s">
        <v>1453</v>
      </c>
      <c r="N517" s="152" t="s">
        <v>662</v>
      </c>
      <c r="O517" s="152" t="s">
        <v>1856</v>
      </c>
      <c r="P517" s="152" t="s">
        <v>1855</v>
      </c>
      <c r="Q517" s="152" t="s">
        <v>663</v>
      </c>
      <c r="R517" s="152" t="s">
        <v>608</v>
      </c>
      <c r="S517" s="152" t="s">
        <v>609</v>
      </c>
      <c r="T517" s="152" t="s">
        <v>610</v>
      </c>
    </row>
    <row r="518" spans="1:20" s="324" customFormat="1" ht="15.75">
      <c r="A518" s="23">
        <v>1</v>
      </c>
      <c r="B518" s="33" t="s">
        <v>233</v>
      </c>
      <c r="C518" s="18">
        <v>1984</v>
      </c>
      <c r="D518" s="24" t="s">
        <v>0</v>
      </c>
      <c r="E518" s="22">
        <v>60</v>
      </c>
      <c r="F518" s="22">
        <v>60</v>
      </c>
      <c r="G518" s="22"/>
      <c r="H518" s="28"/>
      <c r="I518" s="22">
        <v>48</v>
      </c>
      <c r="J518" s="22">
        <v>48</v>
      </c>
      <c r="K518" s="22"/>
      <c r="L518" s="22">
        <v>60</v>
      </c>
      <c r="M518" s="28"/>
      <c r="N518" s="28">
        <v>60</v>
      </c>
      <c r="O518" s="28"/>
      <c r="P518" s="28">
        <v>60</v>
      </c>
      <c r="Q518" s="28"/>
      <c r="R518" s="28">
        <f>G518+H518+I518+K518+M518+O518+Q518</f>
        <v>48</v>
      </c>
      <c r="S518" s="28">
        <f>E518+F518+J518+L518+N518+P518</f>
        <v>348</v>
      </c>
      <c r="T518" s="28">
        <f>R518+S518</f>
        <v>396</v>
      </c>
    </row>
    <row r="519" spans="1:20" s="324" customFormat="1" ht="15.75">
      <c r="A519" s="23">
        <v>2</v>
      </c>
      <c r="B519" s="33" t="s">
        <v>239</v>
      </c>
      <c r="C519" s="18">
        <v>1989</v>
      </c>
      <c r="D519" s="24" t="s">
        <v>0</v>
      </c>
      <c r="E519" s="22">
        <v>43</v>
      </c>
      <c r="F519" s="22">
        <v>48</v>
      </c>
      <c r="G519" s="22"/>
      <c r="H519" s="28"/>
      <c r="I519" s="22">
        <v>43</v>
      </c>
      <c r="J519" s="22">
        <v>43</v>
      </c>
      <c r="K519" s="22"/>
      <c r="L519" s="22">
        <v>43</v>
      </c>
      <c r="M519" s="28"/>
      <c r="N519" s="28">
        <v>54</v>
      </c>
      <c r="O519" s="28"/>
      <c r="P519" s="28">
        <v>54</v>
      </c>
      <c r="Q519" s="28"/>
      <c r="R519" s="28">
        <f aca="true" t="shared" si="54" ref="R519:R537">G519+H519+I519+K519+M519+O519+Q519</f>
        <v>43</v>
      </c>
      <c r="S519" s="28">
        <f aca="true" t="shared" si="55" ref="S519:S537">E519+F519+J519+L519+N519+P519</f>
        <v>285</v>
      </c>
      <c r="T519" s="28">
        <f aca="true" t="shared" si="56" ref="T519:T537">R519+S519</f>
        <v>328</v>
      </c>
    </row>
    <row r="520" spans="1:20" s="324" customFormat="1" ht="15.75">
      <c r="A520" s="23">
        <v>3</v>
      </c>
      <c r="B520" s="33" t="s">
        <v>235</v>
      </c>
      <c r="C520" s="18">
        <v>1989</v>
      </c>
      <c r="D520" s="24" t="s">
        <v>0</v>
      </c>
      <c r="E520" s="22">
        <v>54</v>
      </c>
      <c r="F520" s="22">
        <v>40</v>
      </c>
      <c r="G520" s="22"/>
      <c r="H520" s="28"/>
      <c r="I520" s="22">
        <v>48</v>
      </c>
      <c r="J520" s="22"/>
      <c r="K520" s="22"/>
      <c r="L520" s="22">
        <v>54</v>
      </c>
      <c r="M520" s="28"/>
      <c r="N520" s="28"/>
      <c r="O520" s="28"/>
      <c r="P520" s="28"/>
      <c r="Q520" s="28"/>
      <c r="R520" s="28">
        <f t="shared" si="54"/>
        <v>48</v>
      </c>
      <c r="S520" s="28">
        <f t="shared" si="55"/>
        <v>148</v>
      </c>
      <c r="T520" s="28">
        <f t="shared" si="56"/>
        <v>196</v>
      </c>
    </row>
    <row r="521" spans="1:20" s="324" customFormat="1" ht="15.75">
      <c r="A521" s="23">
        <v>4</v>
      </c>
      <c r="B521" s="33" t="s">
        <v>237</v>
      </c>
      <c r="C521" s="18">
        <v>1987</v>
      </c>
      <c r="D521" s="24" t="s">
        <v>0</v>
      </c>
      <c r="E521" s="22">
        <v>48</v>
      </c>
      <c r="F521" s="22">
        <v>43</v>
      </c>
      <c r="G521" s="22"/>
      <c r="H521" s="28"/>
      <c r="I521" s="22"/>
      <c r="J521" s="22"/>
      <c r="K521" s="22"/>
      <c r="L521" s="22">
        <v>48</v>
      </c>
      <c r="M521" s="28"/>
      <c r="N521" s="28">
        <v>48</v>
      </c>
      <c r="O521" s="28"/>
      <c r="P521" s="28"/>
      <c r="Q521" s="28"/>
      <c r="R521" s="28">
        <f t="shared" si="54"/>
        <v>0</v>
      </c>
      <c r="S521" s="28">
        <f t="shared" si="55"/>
        <v>187</v>
      </c>
      <c r="T521" s="28">
        <f t="shared" si="56"/>
        <v>187</v>
      </c>
    </row>
    <row r="522" spans="1:20" s="324" customFormat="1" ht="15.75">
      <c r="A522" s="23">
        <v>5</v>
      </c>
      <c r="B522" s="33" t="s">
        <v>155</v>
      </c>
      <c r="C522" s="18">
        <v>1986</v>
      </c>
      <c r="D522" s="24" t="s">
        <v>0</v>
      </c>
      <c r="E522" s="22"/>
      <c r="F522" s="22">
        <v>54</v>
      </c>
      <c r="G522" s="22"/>
      <c r="H522" s="28"/>
      <c r="I522" s="22">
        <v>60</v>
      </c>
      <c r="J522" s="22">
        <v>60</v>
      </c>
      <c r="K522" s="22"/>
      <c r="L522" s="22"/>
      <c r="M522" s="28"/>
      <c r="N522" s="28"/>
      <c r="O522" s="28"/>
      <c r="P522" s="28"/>
      <c r="Q522" s="28"/>
      <c r="R522" s="28">
        <f t="shared" si="54"/>
        <v>60</v>
      </c>
      <c r="S522" s="28">
        <f t="shared" si="55"/>
        <v>114</v>
      </c>
      <c r="T522" s="28">
        <f t="shared" si="56"/>
        <v>174</v>
      </c>
    </row>
    <row r="523" spans="1:20" s="324" customFormat="1" ht="15.75">
      <c r="A523" s="23">
        <v>6</v>
      </c>
      <c r="B523" s="33" t="s">
        <v>1340</v>
      </c>
      <c r="C523" s="18">
        <v>1984</v>
      </c>
      <c r="D523" s="24" t="s">
        <v>1451</v>
      </c>
      <c r="E523" s="22"/>
      <c r="F523" s="22"/>
      <c r="G523" s="22"/>
      <c r="H523" s="28">
        <v>60</v>
      </c>
      <c r="I523" s="22"/>
      <c r="J523" s="22"/>
      <c r="K523" s="22">
        <v>54</v>
      </c>
      <c r="L523" s="22"/>
      <c r="M523" s="28">
        <v>48</v>
      </c>
      <c r="N523" s="28"/>
      <c r="O523" s="28"/>
      <c r="P523" s="28"/>
      <c r="Q523" s="28"/>
      <c r="R523" s="28">
        <f t="shared" si="54"/>
        <v>162</v>
      </c>
      <c r="S523" s="28">
        <f t="shared" si="55"/>
        <v>0</v>
      </c>
      <c r="T523" s="28">
        <f t="shared" si="56"/>
        <v>162</v>
      </c>
    </row>
    <row r="524" spans="1:20" s="324" customFormat="1" ht="15.75">
      <c r="A524" s="23">
        <v>7</v>
      </c>
      <c r="B524" s="33" t="s">
        <v>568</v>
      </c>
      <c r="C524" s="18">
        <v>1987</v>
      </c>
      <c r="D524" s="24" t="s">
        <v>0</v>
      </c>
      <c r="E524" s="22"/>
      <c r="F524" s="22"/>
      <c r="G524" s="22">
        <v>54</v>
      </c>
      <c r="H524" s="28"/>
      <c r="I524" s="22">
        <v>54</v>
      </c>
      <c r="J524" s="22">
        <v>54</v>
      </c>
      <c r="K524" s="22"/>
      <c r="L524" s="22"/>
      <c r="M524" s="28"/>
      <c r="N524" s="28"/>
      <c r="O524" s="28"/>
      <c r="P524" s="28"/>
      <c r="Q524" s="28"/>
      <c r="R524" s="28">
        <f t="shared" si="54"/>
        <v>108</v>
      </c>
      <c r="S524" s="28">
        <f t="shared" si="55"/>
        <v>54</v>
      </c>
      <c r="T524" s="28">
        <f t="shared" si="56"/>
        <v>162</v>
      </c>
    </row>
    <row r="525" spans="1:20" s="324" customFormat="1" ht="15.75">
      <c r="A525" s="23">
        <v>8</v>
      </c>
      <c r="B525" s="33" t="s">
        <v>566</v>
      </c>
      <c r="C525" s="18">
        <v>1984</v>
      </c>
      <c r="D525" s="24" t="s">
        <v>0</v>
      </c>
      <c r="E525" s="22"/>
      <c r="F525" s="22"/>
      <c r="G525" s="22">
        <v>60</v>
      </c>
      <c r="H525" s="28"/>
      <c r="I525" s="22"/>
      <c r="J525" s="22"/>
      <c r="K525" s="22"/>
      <c r="L525" s="22"/>
      <c r="M525" s="28">
        <v>60</v>
      </c>
      <c r="N525" s="28"/>
      <c r="O525" s="28"/>
      <c r="P525" s="28"/>
      <c r="Q525" s="28"/>
      <c r="R525" s="28">
        <f t="shared" si="54"/>
        <v>120</v>
      </c>
      <c r="S525" s="28">
        <f t="shared" si="55"/>
        <v>0</v>
      </c>
      <c r="T525" s="28">
        <f t="shared" si="56"/>
        <v>120</v>
      </c>
    </row>
    <row r="526" spans="1:20" s="324" customFormat="1" ht="15.75">
      <c r="A526" s="23">
        <v>9</v>
      </c>
      <c r="B526" s="33" t="s">
        <v>1126</v>
      </c>
      <c r="C526" s="18">
        <v>1991</v>
      </c>
      <c r="D526" s="24" t="s">
        <v>0</v>
      </c>
      <c r="E526" s="22">
        <v>40</v>
      </c>
      <c r="F526" s="22"/>
      <c r="G526" s="22"/>
      <c r="H526" s="28"/>
      <c r="I526" s="22">
        <v>40</v>
      </c>
      <c r="J526" s="22">
        <v>40</v>
      </c>
      <c r="K526" s="22"/>
      <c r="L526" s="22"/>
      <c r="M526" s="28"/>
      <c r="N526" s="28"/>
      <c r="O526" s="28"/>
      <c r="P526" s="28"/>
      <c r="Q526" s="28"/>
      <c r="R526" s="28">
        <f t="shared" si="54"/>
        <v>40</v>
      </c>
      <c r="S526" s="28">
        <f t="shared" si="55"/>
        <v>80</v>
      </c>
      <c r="T526" s="28">
        <f t="shared" si="56"/>
        <v>120</v>
      </c>
    </row>
    <row r="527" spans="1:20" s="324" customFormat="1" ht="15.75">
      <c r="A527" s="23">
        <v>10</v>
      </c>
      <c r="B527" s="33" t="s">
        <v>639</v>
      </c>
      <c r="C527" s="18">
        <v>1990</v>
      </c>
      <c r="D527" s="24" t="s">
        <v>1525</v>
      </c>
      <c r="E527" s="22"/>
      <c r="F527" s="22"/>
      <c r="G527" s="22"/>
      <c r="H527" s="28"/>
      <c r="I527" s="22"/>
      <c r="J527" s="22"/>
      <c r="K527" s="22">
        <v>60</v>
      </c>
      <c r="L527" s="22"/>
      <c r="M527" s="28">
        <v>54</v>
      </c>
      <c r="N527" s="28"/>
      <c r="O527" s="28"/>
      <c r="P527" s="28"/>
      <c r="Q527" s="28"/>
      <c r="R527" s="28">
        <f t="shared" si="54"/>
        <v>114</v>
      </c>
      <c r="S527" s="28">
        <f t="shared" si="55"/>
        <v>0</v>
      </c>
      <c r="T527" s="28">
        <f t="shared" si="56"/>
        <v>114</v>
      </c>
    </row>
    <row r="528" spans="1:20" s="324" customFormat="1" ht="15.75">
      <c r="A528" s="23">
        <v>11</v>
      </c>
      <c r="B528" s="33" t="s">
        <v>1513</v>
      </c>
      <c r="C528" s="18">
        <v>1988</v>
      </c>
      <c r="D528" s="24" t="s">
        <v>2</v>
      </c>
      <c r="E528" s="22"/>
      <c r="F528" s="22"/>
      <c r="G528" s="22"/>
      <c r="H528" s="28"/>
      <c r="I528" s="22"/>
      <c r="J528" s="22"/>
      <c r="K528" s="22"/>
      <c r="L528" s="22">
        <v>40</v>
      </c>
      <c r="M528" s="28"/>
      <c r="N528" s="28">
        <v>40</v>
      </c>
      <c r="O528" s="28"/>
      <c r="P528" s="28"/>
      <c r="Q528" s="28"/>
      <c r="R528" s="28">
        <f t="shared" si="54"/>
        <v>0</v>
      </c>
      <c r="S528" s="28">
        <f t="shared" si="55"/>
        <v>80</v>
      </c>
      <c r="T528" s="28">
        <f t="shared" si="56"/>
        <v>80</v>
      </c>
    </row>
    <row r="529" spans="1:20" s="324" customFormat="1" ht="15.75">
      <c r="A529" s="23">
        <v>12</v>
      </c>
      <c r="B529" s="33" t="s">
        <v>1797</v>
      </c>
      <c r="C529" s="18">
        <v>1991</v>
      </c>
      <c r="D529" s="24" t="s">
        <v>1664</v>
      </c>
      <c r="E529" s="22"/>
      <c r="F529" s="22"/>
      <c r="G529" s="22"/>
      <c r="H529" s="28"/>
      <c r="I529" s="22"/>
      <c r="J529" s="22"/>
      <c r="K529" s="22"/>
      <c r="L529" s="22"/>
      <c r="M529" s="28">
        <v>54</v>
      </c>
      <c r="N529" s="28"/>
      <c r="O529" s="28"/>
      <c r="P529" s="28"/>
      <c r="Q529" s="28"/>
      <c r="R529" s="28">
        <f t="shared" si="54"/>
        <v>54</v>
      </c>
      <c r="S529" s="28">
        <f t="shared" si="55"/>
        <v>0</v>
      </c>
      <c r="T529" s="28">
        <f t="shared" si="56"/>
        <v>54</v>
      </c>
    </row>
    <row r="530" spans="1:20" s="324" customFormat="1" ht="15.75">
      <c r="A530" s="23">
        <v>13</v>
      </c>
      <c r="B530" s="33" t="s">
        <v>1803</v>
      </c>
      <c r="C530" s="18">
        <v>1986</v>
      </c>
      <c r="D530" s="24" t="s">
        <v>1664</v>
      </c>
      <c r="E530" s="22"/>
      <c r="F530" s="22"/>
      <c r="G530" s="22"/>
      <c r="H530" s="28"/>
      <c r="I530" s="22"/>
      <c r="J530" s="22"/>
      <c r="K530" s="22"/>
      <c r="L530" s="22"/>
      <c r="M530" s="28">
        <v>43</v>
      </c>
      <c r="N530" s="28"/>
      <c r="O530" s="28"/>
      <c r="P530" s="28"/>
      <c r="Q530" s="28"/>
      <c r="R530" s="28">
        <f t="shared" si="54"/>
        <v>43</v>
      </c>
      <c r="S530" s="28">
        <f t="shared" si="55"/>
        <v>0</v>
      </c>
      <c r="T530" s="28">
        <f t="shared" si="56"/>
        <v>43</v>
      </c>
    </row>
    <row r="531" spans="1:20" s="324" customFormat="1" ht="15.75">
      <c r="A531" s="23">
        <v>14</v>
      </c>
      <c r="B531" s="33" t="s">
        <v>1839</v>
      </c>
      <c r="C531" s="18">
        <v>1987</v>
      </c>
      <c r="D531" s="24" t="s">
        <v>1664</v>
      </c>
      <c r="E531" s="22"/>
      <c r="F531" s="22"/>
      <c r="G531" s="22"/>
      <c r="H531" s="28"/>
      <c r="I531" s="22"/>
      <c r="J531" s="22"/>
      <c r="K531" s="22"/>
      <c r="L531" s="22"/>
      <c r="M531" s="28">
        <v>43</v>
      </c>
      <c r="N531" s="28"/>
      <c r="O531" s="28"/>
      <c r="P531" s="28"/>
      <c r="Q531" s="28"/>
      <c r="R531" s="28">
        <f t="shared" si="54"/>
        <v>43</v>
      </c>
      <c r="S531" s="28">
        <f t="shared" si="55"/>
        <v>0</v>
      </c>
      <c r="T531" s="28">
        <f t="shared" si="56"/>
        <v>43</v>
      </c>
    </row>
    <row r="532" spans="1:20" s="324" customFormat="1" ht="15.75">
      <c r="A532" s="23">
        <v>15</v>
      </c>
      <c r="B532" s="33" t="s">
        <v>1826</v>
      </c>
      <c r="C532" s="18">
        <v>1989</v>
      </c>
      <c r="D532" s="24"/>
      <c r="E532" s="22"/>
      <c r="F532" s="22"/>
      <c r="G532" s="22"/>
      <c r="H532" s="28"/>
      <c r="I532" s="22"/>
      <c r="J532" s="22"/>
      <c r="K532" s="22"/>
      <c r="L532" s="22"/>
      <c r="M532" s="28"/>
      <c r="N532" s="28">
        <v>43</v>
      </c>
      <c r="O532" s="28"/>
      <c r="P532" s="28"/>
      <c r="Q532" s="28"/>
      <c r="R532" s="28">
        <f t="shared" si="54"/>
        <v>0</v>
      </c>
      <c r="S532" s="28">
        <f t="shared" si="55"/>
        <v>43</v>
      </c>
      <c r="T532" s="28">
        <f t="shared" si="56"/>
        <v>43</v>
      </c>
    </row>
    <row r="533" spans="1:20" s="324" customFormat="1" ht="15.75">
      <c r="A533" s="23">
        <v>16</v>
      </c>
      <c r="B533" s="33" t="s">
        <v>1805</v>
      </c>
      <c r="C533" s="18">
        <v>1989</v>
      </c>
      <c r="D533" s="24" t="s">
        <v>1664</v>
      </c>
      <c r="E533" s="22"/>
      <c r="F533" s="22"/>
      <c r="G533" s="22"/>
      <c r="H533" s="28"/>
      <c r="I533" s="22"/>
      <c r="J533" s="22"/>
      <c r="K533" s="22"/>
      <c r="L533" s="22"/>
      <c r="M533" s="28">
        <v>40</v>
      </c>
      <c r="N533" s="28"/>
      <c r="O533" s="28"/>
      <c r="P533" s="28"/>
      <c r="Q533" s="28"/>
      <c r="R533" s="28">
        <f t="shared" si="54"/>
        <v>40</v>
      </c>
      <c r="S533" s="28">
        <f t="shared" si="55"/>
        <v>0</v>
      </c>
      <c r="T533" s="28">
        <f t="shared" si="56"/>
        <v>40</v>
      </c>
    </row>
    <row r="534" spans="1:20" s="324" customFormat="1" ht="15.75">
      <c r="A534" s="23">
        <v>17</v>
      </c>
      <c r="B534" s="33" t="s">
        <v>1514</v>
      </c>
      <c r="C534" s="18">
        <v>1990</v>
      </c>
      <c r="D534" s="24" t="s">
        <v>2</v>
      </c>
      <c r="E534" s="22"/>
      <c r="F534" s="22"/>
      <c r="G534" s="22"/>
      <c r="H534" s="28"/>
      <c r="I534" s="22"/>
      <c r="J534" s="22"/>
      <c r="K534" s="22"/>
      <c r="L534" s="22">
        <v>38</v>
      </c>
      <c r="M534" s="28"/>
      <c r="N534" s="28"/>
      <c r="O534" s="28"/>
      <c r="P534" s="28"/>
      <c r="Q534" s="28"/>
      <c r="R534" s="28">
        <f t="shared" si="54"/>
        <v>0</v>
      </c>
      <c r="S534" s="28">
        <f t="shared" si="55"/>
        <v>38</v>
      </c>
      <c r="T534" s="28">
        <f t="shared" si="56"/>
        <v>38</v>
      </c>
    </row>
    <row r="535" spans="1:20" s="324" customFormat="1" ht="15.75">
      <c r="A535" s="23">
        <v>18</v>
      </c>
      <c r="B535" s="33" t="s">
        <v>822</v>
      </c>
      <c r="C535" s="18">
        <v>1986</v>
      </c>
      <c r="D535" s="24"/>
      <c r="E535" s="22"/>
      <c r="F535" s="22">
        <v>38</v>
      </c>
      <c r="G535" s="22"/>
      <c r="H535" s="28"/>
      <c r="I535" s="22"/>
      <c r="J535" s="22"/>
      <c r="K535" s="22"/>
      <c r="L535" s="22"/>
      <c r="M535" s="28"/>
      <c r="N535" s="28"/>
      <c r="O535" s="28"/>
      <c r="P535" s="28"/>
      <c r="Q535" s="28"/>
      <c r="R535" s="28">
        <f t="shared" si="54"/>
        <v>0</v>
      </c>
      <c r="S535" s="28">
        <f t="shared" si="55"/>
        <v>38</v>
      </c>
      <c r="T535" s="28">
        <f t="shared" si="56"/>
        <v>38</v>
      </c>
    </row>
    <row r="536" spans="1:20" s="324" customFormat="1" ht="15.75">
      <c r="A536" s="23">
        <v>19</v>
      </c>
      <c r="B536" s="33" t="s">
        <v>825</v>
      </c>
      <c r="C536" s="18">
        <v>1991</v>
      </c>
      <c r="D536" s="24" t="s">
        <v>1</v>
      </c>
      <c r="E536" s="22"/>
      <c r="F536" s="22">
        <v>36</v>
      </c>
      <c r="G536" s="22"/>
      <c r="H536" s="28"/>
      <c r="I536" s="22"/>
      <c r="J536" s="22"/>
      <c r="K536" s="22"/>
      <c r="L536" s="22"/>
      <c r="M536" s="28"/>
      <c r="N536" s="28"/>
      <c r="O536" s="28"/>
      <c r="P536" s="28"/>
      <c r="Q536" s="28"/>
      <c r="R536" s="28">
        <f t="shared" si="54"/>
        <v>0</v>
      </c>
      <c r="S536" s="28">
        <f t="shared" si="55"/>
        <v>36</v>
      </c>
      <c r="T536" s="28">
        <f t="shared" si="56"/>
        <v>36</v>
      </c>
    </row>
    <row r="537" spans="1:20" s="324" customFormat="1" ht="15.75">
      <c r="A537" s="23">
        <v>20</v>
      </c>
      <c r="B537" s="33" t="s">
        <v>828</v>
      </c>
      <c r="C537" s="18">
        <v>1989</v>
      </c>
      <c r="D537" s="24" t="s">
        <v>1</v>
      </c>
      <c r="E537" s="22"/>
      <c r="F537" s="22">
        <v>34</v>
      </c>
      <c r="G537" s="22"/>
      <c r="H537" s="28"/>
      <c r="I537" s="22"/>
      <c r="J537" s="22"/>
      <c r="K537" s="22"/>
      <c r="L537" s="22"/>
      <c r="M537" s="28"/>
      <c r="N537" s="28"/>
      <c r="O537" s="28"/>
      <c r="P537" s="28"/>
      <c r="Q537" s="28"/>
      <c r="R537" s="28">
        <f t="shared" si="54"/>
        <v>0</v>
      </c>
      <c r="S537" s="28">
        <f t="shared" si="55"/>
        <v>34</v>
      </c>
      <c r="T537" s="28">
        <f t="shared" si="56"/>
        <v>34</v>
      </c>
    </row>
    <row r="539" spans="1:5" ht="20.25">
      <c r="A539" s="365" t="s">
        <v>142</v>
      </c>
      <c r="B539" s="328"/>
      <c r="C539" s="328"/>
      <c r="D539" s="328"/>
      <c r="E539" s="323"/>
    </row>
    <row r="540" spans="1:20" s="41" customFormat="1" ht="100.5" customHeight="1">
      <c r="A540" s="12" t="s">
        <v>3</v>
      </c>
      <c r="B540" s="25" t="s">
        <v>26</v>
      </c>
      <c r="C540" s="25" t="s">
        <v>28</v>
      </c>
      <c r="D540" s="25" t="s">
        <v>36</v>
      </c>
      <c r="E540" s="152" t="s">
        <v>611</v>
      </c>
      <c r="F540" s="152" t="s">
        <v>612</v>
      </c>
      <c r="G540" s="152" t="s">
        <v>613</v>
      </c>
      <c r="H540" s="152" t="s">
        <v>614</v>
      </c>
      <c r="I540" s="152" t="s">
        <v>658</v>
      </c>
      <c r="J540" s="152" t="s">
        <v>659</v>
      </c>
      <c r="K540" s="152" t="s">
        <v>660</v>
      </c>
      <c r="L540" s="152" t="s">
        <v>661</v>
      </c>
      <c r="M540" s="152" t="s">
        <v>1453</v>
      </c>
      <c r="N540" s="152" t="s">
        <v>662</v>
      </c>
      <c r="O540" s="152" t="s">
        <v>1856</v>
      </c>
      <c r="P540" s="152" t="s">
        <v>1855</v>
      </c>
      <c r="Q540" s="152" t="s">
        <v>663</v>
      </c>
      <c r="R540" s="152" t="s">
        <v>608</v>
      </c>
      <c r="S540" s="152" t="s">
        <v>609</v>
      </c>
      <c r="T540" s="152" t="s">
        <v>610</v>
      </c>
    </row>
    <row r="541" spans="1:20" s="324" customFormat="1" ht="15.75">
      <c r="A541" s="23">
        <v>1</v>
      </c>
      <c r="B541" s="33" t="s">
        <v>724</v>
      </c>
      <c r="C541" s="18">
        <v>1983</v>
      </c>
      <c r="D541" s="24" t="s">
        <v>2</v>
      </c>
      <c r="E541" s="22"/>
      <c r="F541" s="22">
        <v>60</v>
      </c>
      <c r="G541" s="22"/>
      <c r="H541" s="28"/>
      <c r="I541" s="22"/>
      <c r="J541" s="22"/>
      <c r="K541" s="22">
        <v>60</v>
      </c>
      <c r="L541" s="22">
        <v>60</v>
      </c>
      <c r="M541" s="28"/>
      <c r="N541" s="28"/>
      <c r="O541" s="28"/>
      <c r="P541" s="28"/>
      <c r="Q541" s="28"/>
      <c r="R541" s="28">
        <f aca="true" t="shared" si="57" ref="R541:R550">G541+H541+I541+K541+M541+O541+Q541</f>
        <v>60</v>
      </c>
      <c r="S541" s="28">
        <f aca="true" t="shared" si="58" ref="S541:S550">E541+F541+J541+L541+N541+P541</f>
        <v>120</v>
      </c>
      <c r="T541" s="28">
        <f aca="true" t="shared" si="59" ref="T541:T550">R541+S541</f>
        <v>180</v>
      </c>
    </row>
    <row r="542" spans="1:20" s="324" customFormat="1" ht="15.75">
      <c r="A542" s="23">
        <v>2</v>
      </c>
      <c r="B542" s="33" t="s">
        <v>1058</v>
      </c>
      <c r="C542" s="18">
        <v>1992</v>
      </c>
      <c r="D542" s="24" t="s">
        <v>1727</v>
      </c>
      <c r="E542" s="22"/>
      <c r="F542" s="22"/>
      <c r="G542" s="22"/>
      <c r="H542" s="28"/>
      <c r="I542" s="22">
        <v>60</v>
      </c>
      <c r="J542" s="22"/>
      <c r="K542" s="22"/>
      <c r="L542" s="22"/>
      <c r="M542" s="28">
        <v>60</v>
      </c>
      <c r="N542" s="28"/>
      <c r="O542" s="28"/>
      <c r="P542" s="28"/>
      <c r="Q542" s="28"/>
      <c r="R542" s="28">
        <f t="shared" si="57"/>
        <v>120</v>
      </c>
      <c r="S542" s="28">
        <f t="shared" si="58"/>
        <v>0</v>
      </c>
      <c r="T542" s="28">
        <f t="shared" si="59"/>
        <v>120</v>
      </c>
    </row>
    <row r="543" spans="1:20" s="324" customFormat="1" ht="15.75">
      <c r="A543" s="23">
        <v>3</v>
      </c>
      <c r="B543" s="33" t="s">
        <v>1155</v>
      </c>
      <c r="C543" s="18">
        <v>1984</v>
      </c>
      <c r="D543" s="24" t="s">
        <v>0</v>
      </c>
      <c r="E543" s="22"/>
      <c r="F543" s="22"/>
      <c r="G543" s="22"/>
      <c r="H543" s="28"/>
      <c r="I543" s="22">
        <v>60</v>
      </c>
      <c r="J543" s="22">
        <v>60</v>
      </c>
      <c r="K543" s="22"/>
      <c r="L543" s="22"/>
      <c r="M543" s="28"/>
      <c r="N543" s="28"/>
      <c r="O543" s="28"/>
      <c r="P543" s="28"/>
      <c r="Q543" s="28"/>
      <c r="R543" s="28">
        <f t="shared" si="57"/>
        <v>60</v>
      </c>
      <c r="S543" s="28">
        <f t="shared" si="58"/>
        <v>60</v>
      </c>
      <c r="T543" s="28">
        <f t="shared" si="59"/>
        <v>120</v>
      </c>
    </row>
    <row r="544" spans="1:20" s="324" customFormat="1" ht="15.75">
      <c r="A544" s="23">
        <v>4</v>
      </c>
      <c r="B544" s="33" t="s">
        <v>1813</v>
      </c>
      <c r="C544" s="18">
        <v>1988</v>
      </c>
      <c r="D544" s="24" t="s">
        <v>1664</v>
      </c>
      <c r="E544" s="22"/>
      <c r="F544" s="22"/>
      <c r="G544" s="22"/>
      <c r="H544" s="28"/>
      <c r="I544" s="22"/>
      <c r="J544" s="22"/>
      <c r="K544" s="22"/>
      <c r="L544" s="22"/>
      <c r="M544" s="28">
        <v>60</v>
      </c>
      <c r="N544" s="28"/>
      <c r="O544" s="28"/>
      <c r="P544" s="28"/>
      <c r="Q544" s="28"/>
      <c r="R544" s="28">
        <f t="shared" si="57"/>
        <v>60</v>
      </c>
      <c r="S544" s="28">
        <f t="shared" si="58"/>
        <v>0</v>
      </c>
      <c r="T544" s="28">
        <f t="shared" si="59"/>
        <v>60</v>
      </c>
    </row>
    <row r="545" spans="1:20" s="324" customFormat="1" ht="15.75">
      <c r="A545" s="23">
        <v>5</v>
      </c>
      <c r="B545" s="33" t="s">
        <v>1440</v>
      </c>
      <c r="C545" s="18">
        <v>1984</v>
      </c>
      <c r="D545" s="24" t="s">
        <v>1451</v>
      </c>
      <c r="E545" s="22"/>
      <c r="F545" s="22"/>
      <c r="G545" s="22"/>
      <c r="H545" s="28">
        <v>60</v>
      </c>
      <c r="I545" s="22"/>
      <c r="J545" s="22"/>
      <c r="K545" s="22"/>
      <c r="L545" s="22"/>
      <c r="M545" s="28"/>
      <c r="N545" s="28"/>
      <c r="O545" s="28"/>
      <c r="P545" s="28"/>
      <c r="Q545" s="28"/>
      <c r="R545" s="28">
        <f t="shared" si="57"/>
        <v>60</v>
      </c>
      <c r="S545" s="28">
        <f t="shared" si="58"/>
        <v>0</v>
      </c>
      <c r="T545" s="28">
        <f t="shared" si="59"/>
        <v>60</v>
      </c>
    </row>
    <row r="546" spans="1:20" s="324" customFormat="1" ht="15.75">
      <c r="A546" s="23">
        <v>6</v>
      </c>
      <c r="B546" s="33" t="s">
        <v>276</v>
      </c>
      <c r="C546" s="18">
        <v>1986</v>
      </c>
      <c r="D546" s="24" t="s">
        <v>2</v>
      </c>
      <c r="E546" s="22">
        <v>60</v>
      </c>
      <c r="F546" s="22"/>
      <c r="G546" s="22"/>
      <c r="H546" s="28"/>
      <c r="I546" s="22"/>
      <c r="J546" s="22"/>
      <c r="K546" s="22"/>
      <c r="L546" s="22"/>
      <c r="M546" s="28"/>
      <c r="N546" s="28"/>
      <c r="O546" s="28"/>
      <c r="P546" s="28"/>
      <c r="Q546" s="28"/>
      <c r="R546" s="28">
        <f t="shared" si="57"/>
        <v>0</v>
      </c>
      <c r="S546" s="28">
        <f t="shared" si="58"/>
        <v>60</v>
      </c>
      <c r="T546" s="28">
        <f t="shared" si="59"/>
        <v>60</v>
      </c>
    </row>
    <row r="547" spans="1:20" s="324" customFormat="1" ht="15.75">
      <c r="A547" s="23">
        <v>7</v>
      </c>
      <c r="B547" s="33" t="s">
        <v>277</v>
      </c>
      <c r="C547" s="18">
        <v>1992</v>
      </c>
      <c r="D547" s="24" t="s">
        <v>2</v>
      </c>
      <c r="E547" s="22">
        <v>54</v>
      </c>
      <c r="F547" s="22"/>
      <c r="G547" s="22"/>
      <c r="H547" s="28"/>
      <c r="I547" s="22"/>
      <c r="J547" s="22"/>
      <c r="K547" s="22"/>
      <c r="L547" s="22"/>
      <c r="M547" s="28"/>
      <c r="N547" s="28"/>
      <c r="O547" s="28"/>
      <c r="P547" s="28"/>
      <c r="Q547" s="28"/>
      <c r="R547" s="28">
        <f t="shared" si="57"/>
        <v>0</v>
      </c>
      <c r="S547" s="28">
        <f t="shared" si="58"/>
        <v>54</v>
      </c>
      <c r="T547" s="28">
        <f t="shared" si="59"/>
        <v>54</v>
      </c>
    </row>
    <row r="548" spans="1:20" s="324" customFormat="1" ht="15.75">
      <c r="A548" s="23">
        <v>8</v>
      </c>
      <c r="B548" s="33" t="s">
        <v>726</v>
      </c>
      <c r="C548" s="18">
        <v>1988</v>
      </c>
      <c r="D548" s="24" t="s">
        <v>1</v>
      </c>
      <c r="E548" s="22"/>
      <c r="F548" s="22">
        <v>54</v>
      </c>
      <c r="G548" s="22"/>
      <c r="H548" s="28"/>
      <c r="I548" s="22"/>
      <c r="J548" s="22"/>
      <c r="K548" s="22"/>
      <c r="L548" s="22"/>
      <c r="M548" s="28"/>
      <c r="N548" s="28"/>
      <c r="O548" s="28"/>
      <c r="P548" s="28"/>
      <c r="Q548" s="28"/>
      <c r="R548" s="28">
        <f t="shared" si="57"/>
        <v>0</v>
      </c>
      <c r="S548" s="28">
        <f t="shared" si="58"/>
        <v>54</v>
      </c>
      <c r="T548" s="28">
        <f t="shared" si="59"/>
        <v>54</v>
      </c>
    </row>
    <row r="549" spans="1:20" s="324" customFormat="1" ht="15.75">
      <c r="A549" s="23">
        <v>9</v>
      </c>
      <c r="B549" s="33" t="s">
        <v>632</v>
      </c>
      <c r="C549" s="18">
        <v>1984</v>
      </c>
      <c r="D549" s="24" t="s">
        <v>1822</v>
      </c>
      <c r="E549" s="22"/>
      <c r="F549" s="22"/>
      <c r="G549" s="22"/>
      <c r="H549" s="28"/>
      <c r="I549" s="22"/>
      <c r="J549" s="22"/>
      <c r="K549" s="22"/>
      <c r="L549" s="22"/>
      <c r="M549" s="28">
        <v>48</v>
      </c>
      <c r="N549" s="28"/>
      <c r="O549" s="28"/>
      <c r="P549" s="28"/>
      <c r="Q549" s="28"/>
      <c r="R549" s="28">
        <f t="shared" si="57"/>
        <v>48</v>
      </c>
      <c r="S549" s="28">
        <f t="shared" si="58"/>
        <v>0</v>
      </c>
      <c r="T549" s="28">
        <f t="shared" si="59"/>
        <v>48</v>
      </c>
    </row>
    <row r="550" spans="1:20" s="324" customFormat="1" ht="15.75">
      <c r="A550" s="23">
        <v>10</v>
      </c>
      <c r="B550" s="33" t="s">
        <v>1847</v>
      </c>
      <c r="C550" s="18">
        <v>1983</v>
      </c>
      <c r="D550" s="24" t="s">
        <v>1664</v>
      </c>
      <c r="E550" s="22"/>
      <c r="F550" s="22"/>
      <c r="G550" s="22"/>
      <c r="H550" s="28"/>
      <c r="I550" s="22"/>
      <c r="J550" s="22"/>
      <c r="K550" s="22"/>
      <c r="L550" s="22"/>
      <c r="M550" s="28">
        <v>43</v>
      </c>
      <c r="N550" s="28"/>
      <c r="O550" s="28"/>
      <c r="P550" s="28"/>
      <c r="Q550" s="28"/>
      <c r="R550" s="28">
        <f t="shared" si="57"/>
        <v>43</v>
      </c>
      <c r="S550" s="28">
        <f t="shared" si="58"/>
        <v>0</v>
      </c>
      <c r="T550" s="28">
        <f t="shared" si="59"/>
        <v>43</v>
      </c>
    </row>
    <row r="551" s="41" customFormat="1" ht="14.25"/>
    <row r="552" spans="1:5" ht="20.25">
      <c r="A552" s="363" t="s">
        <v>143</v>
      </c>
      <c r="B552" s="326"/>
      <c r="C552" s="325"/>
      <c r="D552" s="327"/>
      <c r="E552" s="323"/>
    </row>
    <row r="553" spans="1:20" s="41" customFormat="1" ht="100.5" customHeight="1">
      <c r="A553" s="12" t="s">
        <v>3</v>
      </c>
      <c r="B553" s="25" t="s">
        <v>26</v>
      </c>
      <c r="C553" s="25" t="s">
        <v>28</v>
      </c>
      <c r="D553" s="25" t="s">
        <v>36</v>
      </c>
      <c r="E553" s="152" t="s">
        <v>611</v>
      </c>
      <c r="F553" s="152" t="s">
        <v>612</v>
      </c>
      <c r="G553" s="152" t="s">
        <v>613</v>
      </c>
      <c r="H553" s="152" t="s">
        <v>614</v>
      </c>
      <c r="I553" s="152" t="s">
        <v>658</v>
      </c>
      <c r="J553" s="152" t="s">
        <v>659</v>
      </c>
      <c r="K553" s="152" t="s">
        <v>660</v>
      </c>
      <c r="L553" s="152" t="s">
        <v>661</v>
      </c>
      <c r="M553" s="152" t="s">
        <v>1453</v>
      </c>
      <c r="N553" s="152" t="s">
        <v>662</v>
      </c>
      <c r="O553" s="152" t="s">
        <v>1856</v>
      </c>
      <c r="P553" s="152" t="s">
        <v>1855</v>
      </c>
      <c r="Q553" s="152" t="s">
        <v>663</v>
      </c>
      <c r="R553" s="152" t="s">
        <v>608</v>
      </c>
      <c r="S553" s="152" t="s">
        <v>609</v>
      </c>
      <c r="T553" s="152" t="s">
        <v>610</v>
      </c>
    </row>
    <row r="554" spans="1:20" s="324" customFormat="1" ht="15.75">
      <c r="A554" s="23">
        <v>1</v>
      </c>
      <c r="B554" s="33" t="s">
        <v>861</v>
      </c>
      <c r="C554" s="18">
        <v>1979</v>
      </c>
      <c r="D554" s="24" t="s">
        <v>1</v>
      </c>
      <c r="E554" s="22"/>
      <c r="F554" s="22">
        <v>40</v>
      </c>
      <c r="G554" s="22"/>
      <c r="H554" s="28"/>
      <c r="I554" s="22"/>
      <c r="J554" s="22"/>
      <c r="K554" s="22">
        <v>43</v>
      </c>
      <c r="L554" s="22">
        <v>54</v>
      </c>
      <c r="M554" s="28"/>
      <c r="N554" s="28"/>
      <c r="O554" s="28">
        <v>54</v>
      </c>
      <c r="P554" s="28">
        <v>60</v>
      </c>
      <c r="Q554" s="28"/>
      <c r="R554" s="28">
        <f aca="true" t="shared" si="60" ref="R554:R576">G554+H554+I554+K554+M554+O554+Q554</f>
        <v>97</v>
      </c>
      <c r="S554" s="28">
        <f aca="true" t="shared" si="61" ref="S554:S576">E554+F554+J554+L554+N554+P554</f>
        <v>154</v>
      </c>
      <c r="T554" s="28">
        <f aca="true" t="shared" si="62" ref="T554:T576">R554+S554</f>
        <v>251</v>
      </c>
    </row>
    <row r="555" spans="1:20" s="324" customFormat="1" ht="15.75">
      <c r="A555" s="23">
        <v>2</v>
      </c>
      <c r="B555" s="33" t="s">
        <v>245</v>
      </c>
      <c r="C555" s="18">
        <v>1975</v>
      </c>
      <c r="D555" s="24" t="s">
        <v>2</v>
      </c>
      <c r="E555" s="22">
        <v>60</v>
      </c>
      <c r="F555" s="22">
        <v>48</v>
      </c>
      <c r="G555" s="22">
        <v>60</v>
      </c>
      <c r="H555" s="28"/>
      <c r="I555" s="22"/>
      <c r="J555" s="22"/>
      <c r="K555" s="22"/>
      <c r="L555" s="22"/>
      <c r="M555" s="28">
        <v>48</v>
      </c>
      <c r="N555" s="28"/>
      <c r="O555" s="28"/>
      <c r="P555" s="28"/>
      <c r="Q555" s="28"/>
      <c r="R555" s="28">
        <f t="shared" si="60"/>
        <v>108</v>
      </c>
      <c r="S555" s="28">
        <f t="shared" si="61"/>
        <v>108</v>
      </c>
      <c r="T555" s="28">
        <f t="shared" si="62"/>
        <v>216</v>
      </c>
    </row>
    <row r="556" spans="1:20" s="324" customFormat="1" ht="15.75">
      <c r="A556" s="23">
        <v>3</v>
      </c>
      <c r="B556" s="33" t="s">
        <v>1131</v>
      </c>
      <c r="C556" s="18">
        <v>1977</v>
      </c>
      <c r="D556" s="24" t="s">
        <v>2</v>
      </c>
      <c r="E556" s="22"/>
      <c r="F556" s="22"/>
      <c r="G556" s="22"/>
      <c r="H556" s="28"/>
      <c r="I556" s="22">
        <v>54</v>
      </c>
      <c r="J556" s="22">
        <v>54</v>
      </c>
      <c r="K556" s="22"/>
      <c r="L556" s="22">
        <v>60</v>
      </c>
      <c r="M556" s="28"/>
      <c r="N556" s="28"/>
      <c r="O556" s="28"/>
      <c r="P556" s="28"/>
      <c r="Q556" s="28"/>
      <c r="R556" s="28">
        <f t="shared" si="60"/>
        <v>54</v>
      </c>
      <c r="S556" s="28">
        <f t="shared" si="61"/>
        <v>114</v>
      </c>
      <c r="T556" s="28">
        <f t="shared" si="62"/>
        <v>168</v>
      </c>
    </row>
    <row r="557" spans="1:20" s="324" customFormat="1" ht="15.75">
      <c r="A557" s="23">
        <v>4</v>
      </c>
      <c r="B557" s="33" t="s">
        <v>1130</v>
      </c>
      <c r="C557" s="18">
        <v>1981</v>
      </c>
      <c r="D557" s="24" t="s">
        <v>0</v>
      </c>
      <c r="E557" s="22"/>
      <c r="F557" s="22"/>
      <c r="G557" s="22"/>
      <c r="H557" s="28"/>
      <c r="I557" s="22">
        <v>60</v>
      </c>
      <c r="J557" s="22">
        <v>60</v>
      </c>
      <c r="K557" s="22"/>
      <c r="L557" s="22"/>
      <c r="M557" s="28"/>
      <c r="N557" s="28"/>
      <c r="O557" s="28"/>
      <c r="P557" s="28"/>
      <c r="Q557" s="28"/>
      <c r="R557" s="28">
        <f t="shared" si="60"/>
        <v>60</v>
      </c>
      <c r="S557" s="28">
        <f t="shared" si="61"/>
        <v>60</v>
      </c>
      <c r="T557" s="28">
        <f t="shared" si="62"/>
        <v>120</v>
      </c>
    </row>
    <row r="558" spans="1:20" s="324" customFormat="1" ht="15.75">
      <c r="A558" s="23">
        <v>5</v>
      </c>
      <c r="B558" s="33" t="s">
        <v>77</v>
      </c>
      <c r="C558" s="18">
        <v>1980</v>
      </c>
      <c r="D558" s="24" t="s">
        <v>1532</v>
      </c>
      <c r="E558" s="22"/>
      <c r="F558" s="22"/>
      <c r="G558" s="22"/>
      <c r="H558" s="28"/>
      <c r="I558" s="22"/>
      <c r="J558" s="22"/>
      <c r="K558" s="22">
        <v>60</v>
      </c>
      <c r="L558" s="22"/>
      <c r="M558" s="28"/>
      <c r="N558" s="28"/>
      <c r="O558" s="28"/>
      <c r="P558" s="28"/>
      <c r="Q558" s="28"/>
      <c r="R558" s="28">
        <f t="shared" si="60"/>
        <v>60</v>
      </c>
      <c r="S558" s="28">
        <f t="shared" si="61"/>
        <v>0</v>
      </c>
      <c r="T558" s="28">
        <f t="shared" si="62"/>
        <v>60</v>
      </c>
    </row>
    <row r="559" spans="1:20" s="324" customFormat="1" ht="15.75">
      <c r="A559" s="23">
        <v>6</v>
      </c>
      <c r="B559" s="33" t="s">
        <v>1672</v>
      </c>
      <c r="C559" s="18">
        <v>1974</v>
      </c>
      <c r="D559" s="24" t="s">
        <v>894</v>
      </c>
      <c r="E559" s="22"/>
      <c r="F559" s="22"/>
      <c r="G559" s="22"/>
      <c r="H559" s="28"/>
      <c r="I559" s="22"/>
      <c r="J559" s="22"/>
      <c r="K559" s="22"/>
      <c r="L559" s="22"/>
      <c r="M559" s="28"/>
      <c r="N559" s="28">
        <v>60</v>
      </c>
      <c r="O559" s="28"/>
      <c r="P559" s="28"/>
      <c r="Q559" s="28"/>
      <c r="R559" s="28">
        <f t="shared" si="60"/>
        <v>0</v>
      </c>
      <c r="S559" s="28">
        <f t="shared" si="61"/>
        <v>60</v>
      </c>
      <c r="T559" s="28">
        <f t="shared" si="62"/>
        <v>60</v>
      </c>
    </row>
    <row r="560" spans="1:20" s="324" customFormat="1" ht="15.75">
      <c r="A560" s="23">
        <v>7</v>
      </c>
      <c r="B560" s="33" t="s">
        <v>1533</v>
      </c>
      <c r="C560" s="18">
        <v>1979</v>
      </c>
      <c r="D560" s="24" t="s">
        <v>1664</v>
      </c>
      <c r="E560" s="22"/>
      <c r="F560" s="22"/>
      <c r="G560" s="22"/>
      <c r="H560" s="28"/>
      <c r="I560" s="22"/>
      <c r="J560" s="22"/>
      <c r="K560" s="22"/>
      <c r="L560" s="22"/>
      <c r="M560" s="28">
        <v>60</v>
      </c>
      <c r="N560" s="28"/>
      <c r="O560" s="28"/>
      <c r="P560" s="28"/>
      <c r="Q560" s="28"/>
      <c r="R560" s="28">
        <f t="shared" si="60"/>
        <v>60</v>
      </c>
      <c r="S560" s="28">
        <f t="shared" si="61"/>
        <v>0</v>
      </c>
      <c r="T560" s="28">
        <f t="shared" si="62"/>
        <v>60</v>
      </c>
    </row>
    <row r="561" spans="1:20" s="324" customFormat="1" ht="15.75">
      <c r="A561" s="23">
        <v>8</v>
      </c>
      <c r="B561" s="33" t="s">
        <v>852</v>
      </c>
      <c r="C561" s="18">
        <v>1980</v>
      </c>
      <c r="D561" s="24" t="s">
        <v>0</v>
      </c>
      <c r="E561" s="22"/>
      <c r="F561" s="22">
        <v>60</v>
      </c>
      <c r="G561" s="22"/>
      <c r="H561" s="28"/>
      <c r="I561" s="22"/>
      <c r="J561" s="22"/>
      <c r="K561" s="22"/>
      <c r="L561" s="22"/>
      <c r="M561" s="28"/>
      <c r="N561" s="28"/>
      <c r="O561" s="28"/>
      <c r="P561" s="28"/>
      <c r="Q561" s="28"/>
      <c r="R561" s="28">
        <f t="shared" si="60"/>
        <v>0</v>
      </c>
      <c r="S561" s="28">
        <f t="shared" si="61"/>
        <v>60</v>
      </c>
      <c r="T561" s="28">
        <f t="shared" si="62"/>
        <v>60</v>
      </c>
    </row>
    <row r="562" spans="1:20" s="324" customFormat="1" ht="15.75">
      <c r="A562" s="23">
        <v>9</v>
      </c>
      <c r="B562" s="33" t="s">
        <v>1011</v>
      </c>
      <c r="C562" s="18">
        <v>1973</v>
      </c>
      <c r="D562" s="24" t="s">
        <v>0</v>
      </c>
      <c r="E562" s="22"/>
      <c r="F562" s="22"/>
      <c r="G562" s="22"/>
      <c r="H562" s="28"/>
      <c r="I562" s="22">
        <v>60</v>
      </c>
      <c r="J562" s="22"/>
      <c r="K562" s="22"/>
      <c r="L562" s="22"/>
      <c r="M562" s="28"/>
      <c r="N562" s="28"/>
      <c r="O562" s="28"/>
      <c r="P562" s="28"/>
      <c r="Q562" s="28"/>
      <c r="R562" s="28">
        <f t="shared" si="60"/>
        <v>60</v>
      </c>
      <c r="S562" s="28">
        <f t="shared" si="61"/>
        <v>0</v>
      </c>
      <c r="T562" s="28">
        <f t="shared" si="62"/>
        <v>60</v>
      </c>
    </row>
    <row r="563" spans="1:20" s="324" customFormat="1" ht="15.75">
      <c r="A563" s="23">
        <v>10</v>
      </c>
      <c r="B563" s="33" t="s">
        <v>1954</v>
      </c>
      <c r="C563" s="18">
        <v>1981</v>
      </c>
      <c r="D563" s="24" t="s">
        <v>1858</v>
      </c>
      <c r="E563" s="22"/>
      <c r="F563" s="22"/>
      <c r="G563" s="22"/>
      <c r="H563" s="28"/>
      <c r="I563" s="22"/>
      <c r="J563" s="22"/>
      <c r="K563" s="22"/>
      <c r="L563" s="22"/>
      <c r="M563" s="28"/>
      <c r="N563" s="28"/>
      <c r="O563" s="28">
        <v>60</v>
      </c>
      <c r="P563" s="28"/>
      <c r="Q563" s="28"/>
      <c r="R563" s="28">
        <f t="shared" si="60"/>
        <v>60</v>
      </c>
      <c r="S563" s="28">
        <f t="shared" si="61"/>
        <v>0</v>
      </c>
      <c r="T563" s="28">
        <f t="shared" si="62"/>
        <v>60</v>
      </c>
    </row>
    <row r="564" spans="1:20" s="324" customFormat="1" ht="15.75">
      <c r="A564" s="23">
        <v>11</v>
      </c>
      <c r="B564" s="33" t="s">
        <v>1012</v>
      </c>
      <c r="C564" s="18">
        <v>1974</v>
      </c>
      <c r="D564" s="24" t="s">
        <v>0</v>
      </c>
      <c r="E564" s="22"/>
      <c r="F564" s="22"/>
      <c r="G564" s="22"/>
      <c r="H564" s="28"/>
      <c r="I564" s="22">
        <v>54</v>
      </c>
      <c r="J564" s="22"/>
      <c r="K564" s="22"/>
      <c r="L564" s="22"/>
      <c r="M564" s="28"/>
      <c r="N564" s="28"/>
      <c r="O564" s="28"/>
      <c r="P564" s="28"/>
      <c r="Q564" s="28"/>
      <c r="R564" s="28">
        <f t="shared" si="60"/>
        <v>54</v>
      </c>
      <c r="S564" s="28">
        <f t="shared" si="61"/>
        <v>0</v>
      </c>
      <c r="T564" s="28">
        <f t="shared" si="62"/>
        <v>54</v>
      </c>
    </row>
    <row r="565" spans="1:20" s="324" customFormat="1" ht="15.75">
      <c r="A565" s="23">
        <v>12</v>
      </c>
      <c r="B565" s="33" t="s">
        <v>861</v>
      </c>
      <c r="C565" s="18">
        <v>1979</v>
      </c>
      <c r="D565" s="24" t="s">
        <v>1674</v>
      </c>
      <c r="E565" s="22"/>
      <c r="F565" s="22"/>
      <c r="G565" s="22"/>
      <c r="H565" s="28"/>
      <c r="I565" s="22"/>
      <c r="J565" s="22"/>
      <c r="K565" s="22"/>
      <c r="L565" s="22"/>
      <c r="M565" s="28"/>
      <c r="N565" s="28">
        <v>54</v>
      </c>
      <c r="O565" s="28"/>
      <c r="P565" s="28"/>
      <c r="Q565" s="28"/>
      <c r="R565" s="28">
        <f t="shared" si="60"/>
        <v>0</v>
      </c>
      <c r="S565" s="28">
        <f t="shared" si="61"/>
        <v>54</v>
      </c>
      <c r="T565" s="28">
        <f t="shared" si="62"/>
        <v>54</v>
      </c>
    </row>
    <row r="566" spans="1:20" s="324" customFormat="1" ht="15.75">
      <c r="A566" s="23">
        <v>13</v>
      </c>
      <c r="B566" s="33" t="s">
        <v>854</v>
      </c>
      <c r="C566" s="18">
        <v>1973</v>
      </c>
      <c r="D566" s="24" t="s">
        <v>2</v>
      </c>
      <c r="E566" s="22"/>
      <c r="F566" s="22">
        <v>54</v>
      </c>
      <c r="G566" s="22"/>
      <c r="H566" s="28"/>
      <c r="I566" s="22"/>
      <c r="J566" s="22"/>
      <c r="K566" s="22"/>
      <c r="L566" s="22"/>
      <c r="M566" s="28"/>
      <c r="N566" s="28"/>
      <c r="O566" s="28"/>
      <c r="P566" s="28"/>
      <c r="Q566" s="28"/>
      <c r="R566" s="28">
        <f t="shared" si="60"/>
        <v>0</v>
      </c>
      <c r="S566" s="28">
        <f t="shared" si="61"/>
        <v>54</v>
      </c>
      <c r="T566" s="28">
        <f t="shared" si="62"/>
        <v>54</v>
      </c>
    </row>
    <row r="567" spans="1:20" s="324" customFormat="1" ht="15.75">
      <c r="A567" s="23">
        <v>14</v>
      </c>
      <c r="B567" s="33" t="s">
        <v>1130</v>
      </c>
      <c r="C567" s="18">
        <v>1981</v>
      </c>
      <c r="D567" s="24" t="s">
        <v>1664</v>
      </c>
      <c r="E567" s="22"/>
      <c r="F567" s="22"/>
      <c r="G567" s="22"/>
      <c r="H567" s="28"/>
      <c r="I567" s="22"/>
      <c r="J567" s="22"/>
      <c r="K567" s="22"/>
      <c r="L567" s="22"/>
      <c r="M567" s="28">
        <v>54</v>
      </c>
      <c r="N567" s="28"/>
      <c r="O567" s="28"/>
      <c r="P567" s="28"/>
      <c r="Q567" s="28"/>
      <c r="R567" s="28">
        <f t="shared" si="60"/>
        <v>54</v>
      </c>
      <c r="S567" s="28">
        <f t="shared" si="61"/>
        <v>0</v>
      </c>
      <c r="T567" s="28">
        <f t="shared" si="62"/>
        <v>54</v>
      </c>
    </row>
    <row r="568" spans="1:20" s="324" customFormat="1" ht="15.75">
      <c r="A568" s="23">
        <v>15</v>
      </c>
      <c r="B568" s="33" t="s">
        <v>1533</v>
      </c>
      <c r="C568" s="18">
        <v>1979</v>
      </c>
      <c r="D568" s="24" t="s">
        <v>1534</v>
      </c>
      <c r="E568" s="22"/>
      <c r="F568" s="22"/>
      <c r="G568" s="22"/>
      <c r="H568" s="28"/>
      <c r="I568" s="22"/>
      <c r="J568" s="22"/>
      <c r="K568" s="22">
        <v>54</v>
      </c>
      <c r="L568" s="22"/>
      <c r="M568" s="28"/>
      <c r="N568" s="28"/>
      <c r="O568" s="28"/>
      <c r="P568" s="28"/>
      <c r="Q568" s="28"/>
      <c r="R568" s="28">
        <f t="shared" si="60"/>
        <v>54</v>
      </c>
      <c r="S568" s="28">
        <f t="shared" si="61"/>
        <v>0</v>
      </c>
      <c r="T568" s="28">
        <f t="shared" si="62"/>
        <v>54</v>
      </c>
    </row>
    <row r="569" spans="1:20" s="324" customFormat="1" ht="15.75">
      <c r="A569" s="23">
        <v>16</v>
      </c>
      <c r="B569" s="33" t="s">
        <v>1676</v>
      </c>
      <c r="C569" s="18">
        <v>1977</v>
      </c>
      <c r="D569" s="24" t="s">
        <v>894</v>
      </c>
      <c r="E569" s="22"/>
      <c r="F569" s="22"/>
      <c r="G569" s="22"/>
      <c r="H569" s="28"/>
      <c r="I569" s="22"/>
      <c r="J569" s="22"/>
      <c r="K569" s="22"/>
      <c r="L569" s="22"/>
      <c r="M569" s="28"/>
      <c r="N569" s="28">
        <v>48</v>
      </c>
      <c r="O569" s="28"/>
      <c r="P569" s="28"/>
      <c r="Q569" s="28"/>
      <c r="R569" s="28">
        <f t="shared" si="60"/>
        <v>0</v>
      </c>
      <c r="S569" s="28">
        <f t="shared" si="61"/>
        <v>48</v>
      </c>
      <c r="T569" s="28">
        <f t="shared" si="62"/>
        <v>48</v>
      </c>
    </row>
    <row r="570" spans="1:20" s="324" customFormat="1" ht="15.75">
      <c r="A570" s="23">
        <v>17</v>
      </c>
      <c r="B570" s="33" t="s">
        <v>1807</v>
      </c>
      <c r="C570" s="18">
        <v>1975</v>
      </c>
      <c r="D570" s="24" t="s">
        <v>1664</v>
      </c>
      <c r="E570" s="22"/>
      <c r="F570" s="22"/>
      <c r="G570" s="22"/>
      <c r="H570" s="28"/>
      <c r="I570" s="22"/>
      <c r="J570" s="22"/>
      <c r="K570" s="22"/>
      <c r="L570" s="22"/>
      <c r="M570" s="28">
        <v>48</v>
      </c>
      <c r="N570" s="28"/>
      <c r="O570" s="28"/>
      <c r="P570" s="28"/>
      <c r="Q570" s="28"/>
      <c r="R570" s="28">
        <f t="shared" si="60"/>
        <v>48</v>
      </c>
      <c r="S570" s="28">
        <f t="shared" si="61"/>
        <v>0</v>
      </c>
      <c r="T570" s="28">
        <f t="shared" si="62"/>
        <v>48</v>
      </c>
    </row>
    <row r="571" spans="1:20" s="324" customFormat="1" ht="15.75">
      <c r="A571" s="23">
        <v>18</v>
      </c>
      <c r="B571" s="33" t="s">
        <v>1535</v>
      </c>
      <c r="C571" s="18">
        <v>1981</v>
      </c>
      <c r="D571" s="24" t="s">
        <v>1528</v>
      </c>
      <c r="E571" s="22"/>
      <c r="F571" s="22"/>
      <c r="G571" s="22"/>
      <c r="H571" s="28"/>
      <c r="I571" s="22"/>
      <c r="J571" s="22"/>
      <c r="K571" s="22">
        <v>48</v>
      </c>
      <c r="L571" s="22"/>
      <c r="M571" s="28"/>
      <c r="N571" s="28"/>
      <c r="O571" s="28"/>
      <c r="P571" s="28"/>
      <c r="Q571" s="28"/>
      <c r="R571" s="28">
        <f t="shared" si="60"/>
        <v>48</v>
      </c>
      <c r="S571" s="28">
        <f t="shared" si="61"/>
        <v>0</v>
      </c>
      <c r="T571" s="28">
        <f t="shared" si="62"/>
        <v>48</v>
      </c>
    </row>
    <row r="572" spans="1:20" s="324" customFormat="1" ht="15.75">
      <c r="A572" s="23">
        <v>19</v>
      </c>
      <c r="B572" s="33" t="s">
        <v>1809</v>
      </c>
      <c r="C572" s="18">
        <v>1980</v>
      </c>
      <c r="D572" s="24" t="s">
        <v>1664</v>
      </c>
      <c r="E572" s="22"/>
      <c r="F572" s="22"/>
      <c r="G572" s="22"/>
      <c r="H572" s="28"/>
      <c r="I572" s="22"/>
      <c r="J572" s="22"/>
      <c r="K572" s="22"/>
      <c r="L572" s="22"/>
      <c r="M572" s="28">
        <v>43</v>
      </c>
      <c r="N572" s="28"/>
      <c r="O572" s="28"/>
      <c r="P572" s="28"/>
      <c r="Q572" s="28"/>
      <c r="R572" s="28">
        <f t="shared" si="60"/>
        <v>43</v>
      </c>
      <c r="S572" s="28">
        <f t="shared" si="61"/>
        <v>0</v>
      </c>
      <c r="T572" s="28">
        <f t="shared" si="62"/>
        <v>43</v>
      </c>
    </row>
    <row r="573" spans="1:20" s="324" customFormat="1" ht="15.75">
      <c r="A573" s="23">
        <v>20</v>
      </c>
      <c r="B573" s="33" t="s">
        <v>101</v>
      </c>
      <c r="C573" s="18">
        <v>1973</v>
      </c>
      <c r="D573" s="24" t="s">
        <v>1</v>
      </c>
      <c r="E573" s="22"/>
      <c r="F573" s="22">
        <v>43</v>
      </c>
      <c r="G573" s="22"/>
      <c r="H573" s="28"/>
      <c r="I573" s="22"/>
      <c r="J573" s="22"/>
      <c r="K573" s="22"/>
      <c r="L573" s="22"/>
      <c r="M573" s="28"/>
      <c r="N573" s="28"/>
      <c r="O573" s="28"/>
      <c r="P573" s="28"/>
      <c r="Q573" s="28"/>
      <c r="R573" s="28">
        <f t="shared" si="60"/>
        <v>0</v>
      </c>
      <c r="S573" s="28">
        <f t="shared" si="61"/>
        <v>43</v>
      </c>
      <c r="T573" s="28">
        <f t="shared" si="62"/>
        <v>43</v>
      </c>
    </row>
    <row r="574" spans="1:20" s="324" customFormat="1" ht="15.75">
      <c r="A574" s="23">
        <v>21</v>
      </c>
      <c r="B574" s="33" t="s">
        <v>1537</v>
      </c>
      <c r="C574" s="18">
        <v>1981</v>
      </c>
      <c r="D574" s="24" t="s">
        <v>2</v>
      </c>
      <c r="E574" s="22"/>
      <c r="F574" s="22"/>
      <c r="G574" s="22"/>
      <c r="H574" s="28"/>
      <c r="I574" s="22"/>
      <c r="J574" s="22"/>
      <c r="K574" s="22">
        <v>40</v>
      </c>
      <c r="L574" s="22"/>
      <c r="M574" s="28"/>
      <c r="N574" s="28"/>
      <c r="O574" s="28"/>
      <c r="P574" s="28"/>
      <c r="Q574" s="28"/>
      <c r="R574" s="28">
        <f t="shared" si="60"/>
        <v>40</v>
      </c>
      <c r="S574" s="28">
        <f t="shared" si="61"/>
        <v>0</v>
      </c>
      <c r="T574" s="28">
        <f t="shared" si="62"/>
        <v>40</v>
      </c>
    </row>
    <row r="575" spans="1:20" s="324" customFormat="1" ht="15.75">
      <c r="A575" s="23">
        <v>22</v>
      </c>
      <c r="B575" s="33" t="s">
        <v>1841</v>
      </c>
      <c r="C575" s="18">
        <v>1980</v>
      </c>
      <c r="D575" s="24" t="s">
        <v>1664</v>
      </c>
      <c r="E575" s="22"/>
      <c r="F575" s="22"/>
      <c r="G575" s="22"/>
      <c r="H575" s="28"/>
      <c r="I575" s="22"/>
      <c r="J575" s="22"/>
      <c r="K575" s="22"/>
      <c r="L575" s="22"/>
      <c r="M575" s="28">
        <v>40</v>
      </c>
      <c r="N575" s="28"/>
      <c r="O575" s="28"/>
      <c r="P575" s="28"/>
      <c r="Q575" s="28"/>
      <c r="R575" s="28">
        <f t="shared" si="60"/>
        <v>40</v>
      </c>
      <c r="S575" s="28">
        <f t="shared" si="61"/>
        <v>0</v>
      </c>
      <c r="T575" s="28">
        <f t="shared" si="62"/>
        <v>40</v>
      </c>
    </row>
    <row r="576" spans="1:20" s="324" customFormat="1" ht="15.75">
      <c r="A576" s="23">
        <v>23</v>
      </c>
      <c r="B576" s="33" t="s">
        <v>1830</v>
      </c>
      <c r="C576" s="18">
        <v>1979</v>
      </c>
      <c r="D576" s="24" t="s">
        <v>1664</v>
      </c>
      <c r="E576" s="22"/>
      <c r="F576" s="22"/>
      <c r="G576" s="22"/>
      <c r="H576" s="28"/>
      <c r="I576" s="22"/>
      <c r="J576" s="22"/>
      <c r="K576" s="22"/>
      <c r="L576" s="22"/>
      <c r="M576" s="28"/>
      <c r="N576" s="28">
        <v>38</v>
      </c>
      <c r="O576" s="28"/>
      <c r="P576" s="28"/>
      <c r="Q576" s="28"/>
      <c r="R576" s="28">
        <f t="shared" si="60"/>
        <v>0</v>
      </c>
      <c r="S576" s="28">
        <f t="shared" si="61"/>
        <v>38</v>
      </c>
      <c r="T576" s="28">
        <f t="shared" si="62"/>
        <v>38</v>
      </c>
    </row>
    <row r="578" spans="1:5" ht="20.25">
      <c r="A578" s="365" t="s">
        <v>144</v>
      </c>
      <c r="B578" s="328"/>
      <c r="C578" s="328"/>
      <c r="D578" s="328"/>
      <c r="E578" s="323"/>
    </row>
    <row r="579" spans="1:20" s="41" customFormat="1" ht="100.5" customHeight="1">
      <c r="A579" s="12" t="s">
        <v>3</v>
      </c>
      <c r="B579" s="25" t="s">
        <v>26</v>
      </c>
      <c r="C579" s="25" t="s">
        <v>28</v>
      </c>
      <c r="D579" s="25" t="s">
        <v>36</v>
      </c>
      <c r="E579" s="152" t="s">
        <v>611</v>
      </c>
      <c r="F579" s="152" t="s">
        <v>612</v>
      </c>
      <c r="G579" s="152" t="s">
        <v>613</v>
      </c>
      <c r="H579" s="152" t="s">
        <v>614</v>
      </c>
      <c r="I579" s="152" t="s">
        <v>658</v>
      </c>
      <c r="J579" s="152" t="s">
        <v>659</v>
      </c>
      <c r="K579" s="152" t="s">
        <v>660</v>
      </c>
      <c r="L579" s="152" t="s">
        <v>661</v>
      </c>
      <c r="M579" s="152" t="s">
        <v>1453</v>
      </c>
      <c r="N579" s="152" t="s">
        <v>662</v>
      </c>
      <c r="O579" s="152" t="s">
        <v>1856</v>
      </c>
      <c r="P579" s="152" t="s">
        <v>1855</v>
      </c>
      <c r="Q579" s="152" t="s">
        <v>663</v>
      </c>
      <c r="R579" s="152" t="s">
        <v>608</v>
      </c>
      <c r="S579" s="152" t="s">
        <v>609</v>
      </c>
      <c r="T579" s="152" t="s">
        <v>610</v>
      </c>
    </row>
    <row r="580" spans="1:20" s="324" customFormat="1" ht="15.75">
      <c r="A580" s="23">
        <v>1</v>
      </c>
      <c r="B580" s="33" t="s">
        <v>131</v>
      </c>
      <c r="C580" s="18">
        <v>1976</v>
      </c>
      <c r="D580" s="24" t="s">
        <v>1</v>
      </c>
      <c r="E580" s="22">
        <v>60</v>
      </c>
      <c r="F580" s="22">
        <v>48</v>
      </c>
      <c r="G580" s="22">
        <v>60</v>
      </c>
      <c r="H580" s="28">
        <v>60</v>
      </c>
      <c r="I580" s="22">
        <v>48</v>
      </c>
      <c r="J580" s="22">
        <v>48</v>
      </c>
      <c r="K580" s="22">
        <v>54</v>
      </c>
      <c r="L580" s="22">
        <v>54</v>
      </c>
      <c r="M580" s="28"/>
      <c r="N580" s="28">
        <v>54</v>
      </c>
      <c r="O580" s="28">
        <v>54</v>
      </c>
      <c r="P580" s="28">
        <v>54</v>
      </c>
      <c r="Q580" s="28"/>
      <c r="R580" s="28">
        <f>G580+H580+I580+K580+M580+O580+Q580</f>
        <v>276</v>
      </c>
      <c r="S580" s="28">
        <f>E580+F580+J580+L580+N580+P580</f>
        <v>318</v>
      </c>
      <c r="T580" s="28">
        <f>R580+S580</f>
        <v>594</v>
      </c>
    </row>
    <row r="581" spans="1:20" s="324" customFormat="1" ht="15.75">
      <c r="A581" s="23">
        <v>2</v>
      </c>
      <c r="B581" s="33" t="s">
        <v>118</v>
      </c>
      <c r="C581" s="18">
        <v>1975</v>
      </c>
      <c r="D581" s="24" t="s">
        <v>129</v>
      </c>
      <c r="E581" s="22"/>
      <c r="F581" s="22">
        <v>54</v>
      </c>
      <c r="G581" s="22"/>
      <c r="H581" s="28"/>
      <c r="I581" s="22">
        <v>60</v>
      </c>
      <c r="J581" s="22">
        <v>60</v>
      </c>
      <c r="K581" s="22">
        <v>60</v>
      </c>
      <c r="L581" s="22">
        <v>60</v>
      </c>
      <c r="M581" s="28">
        <v>60</v>
      </c>
      <c r="N581" s="28">
        <v>60</v>
      </c>
      <c r="O581" s="28">
        <v>60</v>
      </c>
      <c r="P581" s="28">
        <v>60</v>
      </c>
      <c r="Q581" s="28"/>
      <c r="R581" s="28">
        <f>G581+H581+I581+K581+M581+O581+Q581</f>
        <v>240</v>
      </c>
      <c r="S581" s="28">
        <f>E581+F581+J581+L581+N581+P581</f>
        <v>294</v>
      </c>
      <c r="T581" s="28">
        <f>R581+S581</f>
        <v>534</v>
      </c>
    </row>
    <row r="582" spans="1:20" s="324" customFormat="1" ht="15.75">
      <c r="A582" s="23">
        <v>3</v>
      </c>
      <c r="B582" s="33" t="s">
        <v>1159</v>
      </c>
      <c r="C582" s="18">
        <v>1982</v>
      </c>
      <c r="D582" s="24" t="s">
        <v>894</v>
      </c>
      <c r="E582" s="22"/>
      <c r="F582" s="22"/>
      <c r="G582" s="22"/>
      <c r="H582" s="28"/>
      <c r="I582" s="22">
        <v>54</v>
      </c>
      <c r="J582" s="22">
        <v>54</v>
      </c>
      <c r="K582" s="22"/>
      <c r="L582" s="22"/>
      <c r="M582" s="28"/>
      <c r="N582" s="28">
        <v>60</v>
      </c>
      <c r="O582" s="28"/>
      <c r="P582" s="28"/>
      <c r="Q582" s="28"/>
      <c r="R582" s="28">
        <f>G582+H582+I582+K582+M582+O582+Q582</f>
        <v>54</v>
      </c>
      <c r="S582" s="28">
        <f>E582+F582+J582+L582+N582+P582</f>
        <v>114</v>
      </c>
      <c r="T582" s="28">
        <f>R582+S582</f>
        <v>168</v>
      </c>
    </row>
    <row r="583" spans="1:20" s="324" customFormat="1" ht="15.75">
      <c r="A583" s="23">
        <v>4</v>
      </c>
      <c r="B583" s="33" t="s">
        <v>732</v>
      </c>
      <c r="C583" s="18">
        <v>1981</v>
      </c>
      <c r="D583" s="24" t="s">
        <v>0</v>
      </c>
      <c r="E583" s="22"/>
      <c r="F583" s="22">
        <v>60</v>
      </c>
      <c r="G583" s="22"/>
      <c r="H583" s="28"/>
      <c r="I583" s="22"/>
      <c r="J583" s="22"/>
      <c r="K583" s="22"/>
      <c r="L583" s="22"/>
      <c r="M583" s="28"/>
      <c r="N583" s="28"/>
      <c r="O583" s="28"/>
      <c r="P583" s="28"/>
      <c r="Q583" s="28"/>
      <c r="R583" s="28">
        <f>G583+H583+I583+K583+M583+O583+Q583</f>
        <v>0</v>
      </c>
      <c r="S583" s="28">
        <f>E583+F583+J583+L583+N583+P583</f>
        <v>60</v>
      </c>
      <c r="T583" s="28">
        <f>R583+S583</f>
        <v>60</v>
      </c>
    </row>
    <row r="585" spans="1:5" ht="20.25">
      <c r="A585" s="363" t="s">
        <v>145</v>
      </c>
      <c r="B585" s="326"/>
      <c r="C585" s="325"/>
      <c r="D585" s="327"/>
      <c r="E585" s="323"/>
    </row>
    <row r="586" spans="1:20" s="41" customFormat="1" ht="100.5" customHeight="1">
      <c r="A586" s="12" t="s">
        <v>3</v>
      </c>
      <c r="B586" s="25" t="s">
        <v>26</v>
      </c>
      <c r="C586" s="25" t="s">
        <v>28</v>
      </c>
      <c r="D586" s="25" t="s">
        <v>36</v>
      </c>
      <c r="E586" s="152" t="s">
        <v>611</v>
      </c>
      <c r="F586" s="152" t="s">
        <v>612</v>
      </c>
      <c r="G586" s="152" t="s">
        <v>613</v>
      </c>
      <c r="H586" s="152" t="s">
        <v>614</v>
      </c>
      <c r="I586" s="152" t="s">
        <v>658</v>
      </c>
      <c r="J586" s="152" t="s">
        <v>659</v>
      </c>
      <c r="K586" s="152" t="s">
        <v>660</v>
      </c>
      <c r="L586" s="152" t="s">
        <v>661</v>
      </c>
      <c r="M586" s="152" t="s">
        <v>1453</v>
      </c>
      <c r="N586" s="152" t="s">
        <v>662</v>
      </c>
      <c r="O586" s="152" t="s">
        <v>1856</v>
      </c>
      <c r="P586" s="152" t="s">
        <v>1855</v>
      </c>
      <c r="Q586" s="152" t="s">
        <v>663</v>
      </c>
      <c r="R586" s="152" t="s">
        <v>608</v>
      </c>
      <c r="S586" s="152" t="s">
        <v>609</v>
      </c>
      <c r="T586" s="152" t="s">
        <v>610</v>
      </c>
    </row>
    <row r="587" spans="1:20" s="324" customFormat="1" ht="15.75">
      <c r="A587" s="23">
        <v>1</v>
      </c>
      <c r="B587" s="33" t="s">
        <v>100</v>
      </c>
      <c r="C587" s="18">
        <v>1963</v>
      </c>
      <c r="D587" s="24" t="s">
        <v>2</v>
      </c>
      <c r="E587" s="22">
        <v>60</v>
      </c>
      <c r="F587" s="22">
        <v>60</v>
      </c>
      <c r="G587" s="22">
        <v>60</v>
      </c>
      <c r="H587" s="28"/>
      <c r="I587" s="22">
        <v>60</v>
      </c>
      <c r="J587" s="22">
        <v>60</v>
      </c>
      <c r="K587" s="22">
        <v>60</v>
      </c>
      <c r="L587" s="22">
        <v>60</v>
      </c>
      <c r="M587" s="28">
        <v>54</v>
      </c>
      <c r="N587" s="28">
        <v>60</v>
      </c>
      <c r="O587" s="28"/>
      <c r="P587" s="28"/>
      <c r="Q587" s="28"/>
      <c r="R587" s="28">
        <f>G587+H587+I587+K587+M587+O587+Q587</f>
        <v>234</v>
      </c>
      <c r="S587" s="28">
        <f>E587+F587+J587+L587+N587+P587</f>
        <v>300</v>
      </c>
      <c r="T587" s="28">
        <f>R587+S587</f>
        <v>534</v>
      </c>
    </row>
    <row r="588" spans="1:20" s="324" customFormat="1" ht="15.75">
      <c r="A588" s="23">
        <v>2</v>
      </c>
      <c r="B588" s="33" t="s">
        <v>153</v>
      </c>
      <c r="C588" s="18">
        <v>1972</v>
      </c>
      <c r="D588" s="24" t="s">
        <v>154</v>
      </c>
      <c r="E588" s="22"/>
      <c r="F588" s="22"/>
      <c r="G588" s="22">
        <v>54</v>
      </c>
      <c r="H588" s="28"/>
      <c r="I588" s="22"/>
      <c r="J588" s="22"/>
      <c r="K588" s="22">
        <v>54</v>
      </c>
      <c r="L588" s="22"/>
      <c r="M588" s="28"/>
      <c r="N588" s="28"/>
      <c r="O588" s="28"/>
      <c r="P588" s="28"/>
      <c r="Q588" s="28"/>
      <c r="R588" s="28">
        <f>G588+H588+I588+K588+M588+O588+Q588</f>
        <v>108</v>
      </c>
      <c r="S588" s="28">
        <f>E588+F588+J588+L588+N588+P588</f>
        <v>0</v>
      </c>
      <c r="T588" s="28">
        <f>R588+S588</f>
        <v>108</v>
      </c>
    </row>
    <row r="589" spans="1:20" s="324" customFormat="1" ht="15.75">
      <c r="A589" s="23">
        <v>3</v>
      </c>
      <c r="B589" s="33" t="s">
        <v>848</v>
      </c>
      <c r="C589" s="18">
        <v>1964</v>
      </c>
      <c r="D589" s="24" t="s">
        <v>2</v>
      </c>
      <c r="E589" s="22"/>
      <c r="F589" s="22">
        <v>54</v>
      </c>
      <c r="G589" s="22"/>
      <c r="H589" s="28"/>
      <c r="I589" s="22"/>
      <c r="J589" s="22"/>
      <c r="K589" s="22"/>
      <c r="L589" s="22"/>
      <c r="M589" s="28"/>
      <c r="N589" s="28"/>
      <c r="O589" s="28"/>
      <c r="P589" s="28"/>
      <c r="Q589" s="28"/>
      <c r="R589" s="28">
        <f>G589+H589+I589+K589+M589+O589+Q589</f>
        <v>0</v>
      </c>
      <c r="S589" s="28">
        <f>E589+F589+J589+L589+N589+P589</f>
        <v>54</v>
      </c>
      <c r="T589" s="28">
        <f>R589+S589</f>
        <v>54</v>
      </c>
    </row>
    <row r="590" spans="1:20" s="324" customFormat="1" ht="15.75">
      <c r="A590" s="23">
        <v>4</v>
      </c>
      <c r="B590" s="33" t="s">
        <v>1816</v>
      </c>
      <c r="C590" s="18">
        <v>1965</v>
      </c>
      <c r="D590" s="24" t="s">
        <v>1664</v>
      </c>
      <c r="E590" s="22"/>
      <c r="F590" s="22"/>
      <c r="G590" s="22"/>
      <c r="H590" s="28"/>
      <c r="I590" s="22"/>
      <c r="J590" s="22"/>
      <c r="K590" s="22"/>
      <c r="L590" s="22"/>
      <c r="M590" s="28">
        <v>60</v>
      </c>
      <c r="N590" s="28"/>
      <c r="O590" s="28"/>
      <c r="P590" s="28"/>
      <c r="Q590" s="28"/>
      <c r="R590" s="28">
        <f>G590+H590+I590+K590+M590+O590+Q590</f>
        <v>60</v>
      </c>
      <c r="S590" s="28">
        <f>E590+F590+J590+L590+N590+P590</f>
        <v>0</v>
      </c>
      <c r="T590" s="28">
        <f>R590+S590</f>
        <v>60</v>
      </c>
    </row>
    <row r="591" spans="1:20" s="324" customFormat="1" ht="15.75">
      <c r="A591" s="23">
        <v>5</v>
      </c>
      <c r="B591" s="33" t="s">
        <v>1818</v>
      </c>
      <c r="C591" s="18">
        <v>1966</v>
      </c>
      <c r="D591" s="24" t="s">
        <v>1682</v>
      </c>
      <c r="E591" s="22"/>
      <c r="F591" s="22"/>
      <c r="G591" s="22"/>
      <c r="H591" s="28"/>
      <c r="I591" s="22"/>
      <c r="J591" s="22"/>
      <c r="K591" s="22"/>
      <c r="L591" s="22"/>
      <c r="M591" s="28">
        <v>54</v>
      </c>
      <c r="N591" s="28"/>
      <c r="O591" s="28"/>
      <c r="P591" s="28"/>
      <c r="Q591" s="28"/>
      <c r="R591" s="28">
        <f>G591+H591+I591+K591+M591+O591+Q591</f>
        <v>54</v>
      </c>
      <c r="S591" s="28">
        <f>E591+F591+J591+L591+N591+P591</f>
        <v>0</v>
      </c>
      <c r="T591" s="28">
        <f>R591+S591</f>
        <v>54</v>
      </c>
    </row>
    <row r="593" spans="1:5" ht="20.25">
      <c r="A593" s="365" t="s">
        <v>146</v>
      </c>
      <c r="B593" s="328"/>
      <c r="C593" s="328"/>
      <c r="D593" s="328"/>
      <c r="E593" s="323"/>
    </row>
    <row r="594" spans="1:20" s="41" customFormat="1" ht="100.5" customHeight="1">
      <c r="A594" s="12" t="s">
        <v>3</v>
      </c>
      <c r="B594" s="25" t="s">
        <v>26</v>
      </c>
      <c r="C594" s="25" t="s">
        <v>28</v>
      </c>
      <c r="D594" s="25" t="s">
        <v>36</v>
      </c>
      <c r="E594" s="152" t="s">
        <v>611</v>
      </c>
      <c r="F594" s="152" t="s">
        <v>612</v>
      </c>
      <c r="G594" s="152" t="s">
        <v>613</v>
      </c>
      <c r="H594" s="152" t="s">
        <v>614</v>
      </c>
      <c r="I594" s="152" t="s">
        <v>658</v>
      </c>
      <c r="J594" s="152" t="s">
        <v>659</v>
      </c>
      <c r="K594" s="152" t="s">
        <v>660</v>
      </c>
      <c r="L594" s="152" t="s">
        <v>661</v>
      </c>
      <c r="M594" s="152" t="s">
        <v>1453</v>
      </c>
      <c r="N594" s="152" t="s">
        <v>662</v>
      </c>
      <c r="O594" s="152" t="s">
        <v>1856</v>
      </c>
      <c r="P594" s="152" t="s">
        <v>1855</v>
      </c>
      <c r="Q594" s="152" t="s">
        <v>663</v>
      </c>
      <c r="R594" s="152" t="s">
        <v>608</v>
      </c>
      <c r="S594" s="152" t="s">
        <v>609</v>
      </c>
      <c r="T594" s="152" t="s">
        <v>610</v>
      </c>
    </row>
    <row r="595" spans="1:20" s="324" customFormat="1" ht="15.75">
      <c r="A595" s="23">
        <v>1</v>
      </c>
      <c r="B595" s="33" t="s">
        <v>1443</v>
      </c>
      <c r="C595" s="18">
        <v>1968</v>
      </c>
      <c r="D595" s="24" t="s">
        <v>1447</v>
      </c>
      <c r="E595" s="22"/>
      <c r="F595" s="22"/>
      <c r="G595" s="22"/>
      <c r="H595" s="28">
        <v>60</v>
      </c>
      <c r="I595" s="22"/>
      <c r="J595" s="22"/>
      <c r="K595" s="22">
        <v>60</v>
      </c>
      <c r="L595" s="22"/>
      <c r="M595" s="28">
        <v>60</v>
      </c>
      <c r="N595" s="28"/>
      <c r="O595" s="28"/>
      <c r="P595" s="28"/>
      <c r="Q595" s="28"/>
      <c r="R595" s="28">
        <f>G595+H595+I595+K595+M595+O595+Q595</f>
        <v>180</v>
      </c>
      <c r="S595" s="28">
        <f>E595+F595+J595+L595+N595+P595</f>
        <v>0</v>
      </c>
      <c r="T595" s="28">
        <f>R595+S595</f>
        <v>180</v>
      </c>
    </row>
    <row r="596" spans="1:20" s="324" customFormat="1" ht="15.75">
      <c r="A596" s="23">
        <v>2</v>
      </c>
      <c r="B596" s="33" t="s">
        <v>281</v>
      </c>
      <c r="C596" s="18">
        <v>1969</v>
      </c>
      <c r="D596" s="24" t="s">
        <v>2</v>
      </c>
      <c r="E596" s="22">
        <v>60</v>
      </c>
      <c r="F596" s="22"/>
      <c r="G596" s="22"/>
      <c r="H596" s="28"/>
      <c r="I596" s="22"/>
      <c r="J596" s="22"/>
      <c r="K596" s="22"/>
      <c r="L596" s="22"/>
      <c r="M596" s="28"/>
      <c r="N596" s="28"/>
      <c r="O596" s="28"/>
      <c r="P596" s="28"/>
      <c r="Q596" s="28"/>
      <c r="R596" s="28">
        <f>G596+H596+I596+K596+M596+O596+Q596</f>
        <v>0</v>
      </c>
      <c r="S596" s="28">
        <f>E596+F596+J596+L596+N596+P596</f>
        <v>60</v>
      </c>
      <c r="T596" s="28">
        <f>R596+S596</f>
        <v>60</v>
      </c>
    </row>
    <row r="597" spans="1:20" s="324" customFormat="1" ht="15.75">
      <c r="A597" s="23">
        <v>3</v>
      </c>
      <c r="B597" s="33" t="s">
        <v>1500</v>
      </c>
      <c r="C597" s="18">
        <v>1972</v>
      </c>
      <c r="D597" s="24" t="s">
        <v>2</v>
      </c>
      <c r="E597" s="22"/>
      <c r="F597" s="22"/>
      <c r="G597" s="22"/>
      <c r="H597" s="28"/>
      <c r="I597" s="22"/>
      <c r="J597" s="22"/>
      <c r="K597" s="22"/>
      <c r="L597" s="22">
        <v>60</v>
      </c>
      <c r="M597" s="28"/>
      <c r="N597" s="28"/>
      <c r="O597" s="28"/>
      <c r="P597" s="28"/>
      <c r="Q597" s="28"/>
      <c r="R597" s="28">
        <f>G597+H597+I597+K597+M597+O597+Q597</f>
        <v>0</v>
      </c>
      <c r="S597" s="28">
        <f>E597+F597+J597+L597+N597+P597</f>
        <v>60</v>
      </c>
      <c r="T597" s="28">
        <f>R597+S597</f>
        <v>60</v>
      </c>
    </row>
    <row r="598" spans="1:20" s="324" customFormat="1" ht="15.75">
      <c r="A598" s="23">
        <v>4</v>
      </c>
      <c r="B598" s="33" t="s">
        <v>1688</v>
      </c>
      <c r="C598" s="18">
        <v>1970</v>
      </c>
      <c r="D598" s="24" t="s">
        <v>894</v>
      </c>
      <c r="E598" s="22"/>
      <c r="F598" s="22"/>
      <c r="G598" s="22"/>
      <c r="H598" s="28"/>
      <c r="I598" s="22"/>
      <c r="J598" s="22"/>
      <c r="K598" s="22"/>
      <c r="L598" s="22"/>
      <c r="M598" s="28"/>
      <c r="N598" s="28">
        <v>60</v>
      </c>
      <c r="O598" s="28"/>
      <c r="P598" s="28"/>
      <c r="Q598" s="28"/>
      <c r="R598" s="28">
        <f>G598+H598+I598+K598+M598+O598+Q598</f>
        <v>0</v>
      </c>
      <c r="S598" s="28">
        <f>E598+F598+J598+L598+N598+P598</f>
        <v>60</v>
      </c>
      <c r="T598" s="28">
        <f>R598+S598</f>
        <v>60</v>
      </c>
    </row>
    <row r="599" spans="1:20" s="324" customFormat="1" ht="15.75">
      <c r="A599" s="23">
        <v>5</v>
      </c>
      <c r="B599" s="33" t="s">
        <v>1560</v>
      </c>
      <c r="C599" s="18">
        <v>1965</v>
      </c>
      <c r="D599" s="24" t="s">
        <v>1</v>
      </c>
      <c r="E599" s="22"/>
      <c r="F599" s="22"/>
      <c r="G599" s="22"/>
      <c r="H599" s="28"/>
      <c r="I599" s="22"/>
      <c r="J599" s="22"/>
      <c r="K599" s="22">
        <v>54</v>
      </c>
      <c r="L599" s="22"/>
      <c r="M599" s="28"/>
      <c r="N599" s="28"/>
      <c r="O599" s="28"/>
      <c r="P599" s="28"/>
      <c r="Q599" s="28"/>
      <c r="R599" s="28">
        <f>G599+H599+I599+K599+M599+O599+Q599</f>
        <v>54</v>
      </c>
      <c r="S599" s="28">
        <f>E599+F599+J599+L599+N599+P599</f>
        <v>0</v>
      </c>
      <c r="T599" s="28">
        <f>R599+S599</f>
        <v>54</v>
      </c>
    </row>
    <row r="600" spans="1:8" s="42" customFormat="1" ht="15.75">
      <c r="A600" s="16"/>
      <c r="B600" s="38"/>
      <c r="C600" s="38"/>
      <c r="D600" s="38"/>
      <c r="E600" s="38"/>
      <c r="F600" s="40"/>
      <c r="G600" s="38"/>
      <c r="H600" s="38"/>
    </row>
    <row r="601" spans="1:13" ht="20.25">
      <c r="A601" s="363" t="s">
        <v>147</v>
      </c>
      <c r="B601" s="326"/>
      <c r="C601" s="325"/>
      <c r="D601" s="327"/>
      <c r="E601" s="323"/>
      <c r="I601" s="42"/>
      <c r="J601" s="42"/>
      <c r="K601" s="42"/>
      <c r="L601" s="42"/>
      <c r="M601" s="42"/>
    </row>
    <row r="602" spans="1:20" s="41" customFormat="1" ht="100.5" customHeight="1">
      <c r="A602" s="12" t="s">
        <v>3</v>
      </c>
      <c r="B602" s="25" t="s">
        <v>26</v>
      </c>
      <c r="C602" s="25" t="s">
        <v>28</v>
      </c>
      <c r="D602" s="25" t="s">
        <v>36</v>
      </c>
      <c r="E602" s="152" t="s">
        <v>611</v>
      </c>
      <c r="F602" s="152" t="s">
        <v>612</v>
      </c>
      <c r="G602" s="152" t="s">
        <v>613</v>
      </c>
      <c r="H602" s="152" t="s">
        <v>614</v>
      </c>
      <c r="I602" s="152" t="s">
        <v>658</v>
      </c>
      <c r="J602" s="152" t="s">
        <v>659</v>
      </c>
      <c r="K602" s="152" t="s">
        <v>660</v>
      </c>
      <c r="L602" s="152" t="s">
        <v>661</v>
      </c>
      <c r="M602" s="152" t="s">
        <v>1453</v>
      </c>
      <c r="N602" s="152" t="s">
        <v>662</v>
      </c>
      <c r="O602" s="152" t="s">
        <v>1856</v>
      </c>
      <c r="P602" s="152" t="s">
        <v>1855</v>
      </c>
      <c r="Q602" s="152" t="s">
        <v>663</v>
      </c>
      <c r="R602" s="152" t="s">
        <v>608</v>
      </c>
      <c r="S602" s="152" t="s">
        <v>609</v>
      </c>
      <c r="T602" s="152" t="s">
        <v>610</v>
      </c>
    </row>
    <row r="603" spans="1:20" s="324" customFormat="1" ht="15.75">
      <c r="A603" s="23">
        <v>1</v>
      </c>
      <c r="B603" s="33" t="s">
        <v>108</v>
      </c>
      <c r="C603" s="18">
        <v>1957</v>
      </c>
      <c r="D603" s="24" t="s">
        <v>0</v>
      </c>
      <c r="E603" s="22">
        <v>60</v>
      </c>
      <c r="F603" s="22">
        <v>54</v>
      </c>
      <c r="G603" s="22"/>
      <c r="H603" s="28"/>
      <c r="I603" s="22">
        <v>60</v>
      </c>
      <c r="J603" s="22">
        <v>60</v>
      </c>
      <c r="K603" s="22"/>
      <c r="L603" s="22">
        <v>54</v>
      </c>
      <c r="M603" s="28"/>
      <c r="N603" s="28">
        <v>60</v>
      </c>
      <c r="O603" s="28"/>
      <c r="P603" s="28">
        <v>60</v>
      </c>
      <c r="Q603" s="28"/>
      <c r="R603" s="28">
        <f aca="true" t="shared" si="63" ref="R603:R612">G603+H603+I603+K603+M603+O603+Q603</f>
        <v>60</v>
      </c>
      <c r="S603" s="28">
        <f aca="true" t="shared" si="64" ref="S603:S612">E603+F603+J603+L603+N603+P603</f>
        <v>348</v>
      </c>
      <c r="T603" s="28">
        <f aca="true" t="shared" si="65" ref="T603:T612">R603+S603</f>
        <v>408</v>
      </c>
    </row>
    <row r="604" spans="1:20" s="324" customFormat="1" ht="15.75">
      <c r="A604" s="23">
        <v>2</v>
      </c>
      <c r="B604" s="33" t="s">
        <v>252</v>
      </c>
      <c r="C604" s="18">
        <v>1958</v>
      </c>
      <c r="D604" s="24" t="s">
        <v>2</v>
      </c>
      <c r="E604" s="22">
        <v>48</v>
      </c>
      <c r="F604" s="22">
        <v>43</v>
      </c>
      <c r="G604" s="22"/>
      <c r="H604" s="28"/>
      <c r="I604" s="22"/>
      <c r="J604" s="22"/>
      <c r="K604" s="22"/>
      <c r="L604" s="22">
        <v>60</v>
      </c>
      <c r="M604" s="28"/>
      <c r="N604" s="28"/>
      <c r="O604" s="28"/>
      <c r="P604" s="28"/>
      <c r="Q604" s="28"/>
      <c r="R604" s="28">
        <f t="shared" si="63"/>
        <v>0</v>
      </c>
      <c r="S604" s="28">
        <f t="shared" si="64"/>
        <v>151</v>
      </c>
      <c r="T604" s="28">
        <f t="shared" si="65"/>
        <v>151</v>
      </c>
    </row>
    <row r="605" spans="1:20" s="324" customFormat="1" ht="15.75">
      <c r="A605" s="23">
        <v>3</v>
      </c>
      <c r="B605" s="33" t="s">
        <v>836</v>
      </c>
      <c r="C605" s="18">
        <v>1961</v>
      </c>
      <c r="D605" s="24" t="s">
        <v>2</v>
      </c>
      <c r="E605" s="22">
        <v>43</v>
      </c>
      <c r="F605" s="22">
        <v>48</v>
      </c>
      <c r="G605" s="22"/>
      <c r="H605" s="28"/>
      <c r="I605" s="22"/>
      <c r="J605" s="22"/>
      <c r="K605" s="22"/>
      <c r="L605" s="22">
        <v>48</v>
      </c>
      <c r="M605" s="28"/>
      <c r="N605" s="28"/>
      <c r="O605" s="28"/>
      <c r="P605" s="28"/>
      <c r="Q605" s="28"/>
      <c r="R605" s="28">
        <f t="shared" si="63"/>
        <v>0</v>
      </c>
      <c r="S605" s="28">
        <f t="shared" si="64"/>
        <v>139</v>
      </c>
      <c r="T605" s="28">
        <f t="shared" si="65"/>
        <v>139</v>
      </c>
    </row>
    <row r="606" spans="1:20" s="324" customFormat="1" ht="15.75">
      <c r="A606" s="23">
        <v>4</v>
      </c>
      <c r="B606" s="33" t="s">
        <v>89</v>
      </c>
      <c r="C606" s="18">
        <v>1956</v>
      </c>
      <c r="D606" s="24" t="s">
        <v>2</v>
      </c>
      <c r="E606" s="22">
        <v>54</v>
      </c>
      <c r="F606" s="22">
        <v>60</v>
      </c>
      <c r="G606" s="22"/>
      <c r="H606" s="28"/>
      <c r="I606" s="22"/>
      <c r="J606" s="22"/>
      <c r="K606" s="22"/>
      <c r="L606" s="22"/>
      <c r="M606" s="28"/>
      <c r="N606" s="28"/>
      <c r="O606" s="28"/>
      <c r="P606" s="28"/>
      <c r="Q606" s="28"/>
      <c r="R606" s="28">
        <f t="shared" si="63"/>
        <v>0</v>
      </c>
      <c r="S606" s="28">
        <f t="shared" si="64"/>
        <v>114</v>
      </c>
      <c r="T606" s="28">
        <f t="shared" si="65"/>
        <v>114</v>
      </c>
    </row>
    <row r="607" spans="1:20" s="324" customFormat="1" ht="15.75">
      <c r="A607" s="23">
        <v>5</v>
      </c>
      <c r="B607" s="33" t="s">
        <v>1990</v>
      </c>
      <c r="C607" s="18">
        <v>1957</v>
      </c>
      <c r="D607" s="24" t="s">
        <v>1461</v>
      </c>
      <c r="E607" s="22"/>
      <c r="F607" s="22"/>
      <c r="G607" s="22"/>
      <c r="H607" s="28"/>
      <c r="I607" s="22"/>
      <c r="J607" s="22"/>
      <c r="K607" s="22"/>
      <c r="L607" s="22"/>
      <c r="M607" s="28"/>
      <c r="N607" s="28"/>
      <c r="O607" s="28">
        <v>60</v>
      </c>
      <c r="P607" s="28">
        <v>54</v>
      </c>
      <c r="Q607" s="28"/>
      <c r="R607" s="28">
        <f t="shared" si="63"/>
        <v>60</v>
      </c>
      <c r="S607" s="28">
        <f t="shared" si="64"/>
        <v>54</v>
      </c>
      <c r="T607" s="28">
        <f t="shared" si="65"/>
        <v>114</v>
      </c>
    </row>
    <row r="608" spans="1:20" s="324" customFormat="1" ht="15.75">
      <c r="A608" s="23">
        <v>6</v>
      </c>
      <c r="B608" s="33" t="s">
        <v>37</v>
      </c>
      <c r="C608" s="18">
        <v>1949</v>
      </c>
      <c r="D608" s="24" t="s">
        <v>841</v>
      </c>
      <c r="E608" s="22"/>
      <c r="F608" s="22">
        <v>40</v>
      </c>
      <c r="G608" s="22"/>
      <c r="H608" s="28"/>
      <c r="I608" s="22"/>
      <c r="J608" s="22"/>
      <c r="K608" s="22">
        <v>60</v>
      </c>
      <c r="L608" s="22"/>
      <c r="M608" s="28"/>
      <c r="N608" s="28"/>
      <c r="O608" s="28"/>
      <c r="P608" s="28"/>
      <c r="Q608" s="28"/>
      <c r="R608" s="28">
        <f t="shared" si="63"/>
        <v>60</v>
      </c>
      <c r="S608" s="28">
        <f t="shared" si="64"/>
        <v>40</v>
      </c>
      <c r="T608" s="28">
        <f t="shared" si="65"/>
        <v>100</v>
      </c>
    </row>
    <row r="609" spans="1:20" s="324" customFormat="1" ht="15.75">
      <c r="A609" s="23">
        <v>7</v>
      </c>
      <c r="B609" s="33" t="s">
        <v>1346</v>
      </c>
      <c r="C609" s="18">
        <v>1957</v>
      </c>
      <c r="D609" s="24" t="s">
        <v>1446</v>
      </c>
      <c r="E609" s="22"/>
      <c r="F609" s="22"/>
      <c r="G609" s="22"/>
      <c r="H609" s="28">
        <v>60</v>
      </c>
      <c r="I609" s="22"/>
      <c r="J609" s="22"/>
      <c r="K609" s="22"/>
      <c r="L609" s="22"/>
      <c r="M609" s="28"/>
      <c r="N609" s="28"/>
      <c r="O609" s="28"/>
      <c r="P609" s="28"/>
      <c r="Q609" s="28"/>
      <c r="R609" s="28">
        <f t="shared" si="63"/>
        <v>60</v>
      </c>
      <c r="S609" s="28">
        <f t="shared" si="64"/>
        <v>0</v>
      </c>
      <c r="T609" s="28">
        <f t="shared" si="65"/>
        <v>60</v>
      </c>
    </row>
    <row r="610" spans="1:20" s="324" customFormat="1" ht="15.75">
      <c r="A610" s="23">
        <v>8</v>
      </c>
      <c r="B610" s="33" t="s">
        <v>1347</v>
      </c>
      <c r="C610" s="18">
        <v>1956</v>
      </c>
      <c r="D610" s="24" t="s">
        <v>1446</v>
      </c>
      <c r="E610" s="22"/>
      <c r="F610" s="22"/>
      <c r="G610" s="22"/>
      <c r="H610" s="28">
        <v>54</v>
      </c>
      <c r="I610" s="22"/>
      <c r="J610" s="22"/>
      <c r="K610" s="22"/>
      <c r="L610" s="22"/>
      <c r="M610" s="28"/>
      <c r="N610" s="28"/>
      <c r="O610" s="28"/>
      <c r="P610" s="28"/>
      <c r="Q610" s="28"/>
      <c r="R610" s="28">
        <f t="shared" si="63"/>
        <v>54</v>
      </c>
      <c r="S610" s="28">
        <f t="shared" si="64"/>
        <v>0</v>
      </c>
      <c r="T610" s="28">
        <f t="shared" si="65"/>
        <v>54</v>
      </c>
    </row>
    <row r="611" spans="1:20" s="324" customFormat="1" ht="15.75">
      <c r="A611" s="23">
        <v>9</v>
      </c>
      <c r="B611" s="33" t="s">
        <v>1685</v>
      </c>
      <c r="C611" s="18">
        <v>1960</v>
      </c>
      <c r="D611" s="24" t="s">
        <v>1682</v>
      </c>
      <c r="E611" s="22"/>
      <c r="F611" s="22"/>
      <c r="G611" s="22"/>
      <c r="H611" s="28"/>
      <c r="I611" s="22"/>
      <c r="J611" s="22"/>
      <c r="K611" s="22"/>
      <c r="L611" s="22"/>
      <c r="M611" s="28"/>
      <c r="N611" s="28">
        <v>54</v>
      </c>
      <c r="O611" s="28"/>
      <c r="P611" s="28"/>
      <c r="Q611" s="28"/>
      <c r="R611" s="28">
        <f t="shared" si="63"/>
        <v>0</v>
      </c>
      <c r="S611" s="28">
        <f t="shared" si="64"/>
        <v>54</v>
      </c>
      <c r="T611" s="28">
        <f t="shared" si="65"/>
        <v>54</v>
      </c>
    </row>
    <row r="612" spans="1:20" s="324" customFormat="1" ht="15.75">
      <c r="A612" s="23">
        <v>10</v>
      </c>
      <c r="B612" s="33" t="s">
        <v>1516</v>
      </c>
      <c r="C612" s="18">
        <v>1961</v>
      </c>
      <c r="D612" s="24" t="s">
        <v>2</v>
      </c>
      <c r="E612" s="22"/>
      <c r="F612" s="22"/>
      <c r="G612" s="22"/>
      <c r="H612" s="28"/>
      <c r="I612" s="22"/>
      <c r="J612" s="22"/>
      <c r="K612" s="22"/>
      <c r="L612" s="22">
        <v>43</v>
      </c>
      <c r="M612" s="28"/>
      <c r="N612" s="28"/>
      <c r="O612" s="28"/>
      <c r="P612" s="28"/>
      <c r="Q612" s="28"/>
      <c r="R612" s="28">
        <f t="shared" si="63"/>
        <v>0</v>
      </c>
      <c r="S612" s="28">
        <f t="shared" si="64"/>
        <v>43</v>
      </c>
      <c r="T612" s="28">
        <f t="shared" si="65"/>
        <v>43</v>
      </c>
    </row>
    <row r="613" spans="1:13" s="42" customFormat="1" ht="15.75">
      <c r="A613" s="26"/>
      <c r="B613" s="20"/>
      <c r="C613" s="20"/>
      <c r="D613" s="20"/>
      <c r="E613" s="21"/>
      <c r="F613" s="27"/>
      <c r="G613" s="27"/>
      <c r="H613" s="27"/>
      <c r="I613" s="27"/>
      <c r="J613" s="27"/>
      <c r="K613" s="27"/>
      <c r="L613" s="27"/>
      <c r="M613" s="27"/>
    </row>
    <row r="614" spans="1:5" ht="20.25">
      <c r="A614" s="365" t="s">
        <v>148</v>
      </c>
      <c r="B614" s="328"/>
      <c r="C614" s="328"/>
      <c r="D614" s="328"/>
      <c r="E614" s="323"/>
    </row>
    <row r="615" spans="1:20" s="41" customFormat="1" ht="100.5" customHeight="1">
      <c r="A615" s="12" t="s">
        <v>3</v>
      </c>
      <c r="B615" s="25" t="s">
        <v>26</v>
      </c>
      <c r="C615" s="25" t="s">
        <v>28</v>
      </c>
      <c r="D615" s="25" t="s">
        <v>36</v>
      </c>
      <c r="E615" s="152" t="s">
        <v>611</v>
      </c>
      <c r="F615" s="152" t="s">
        <v>612</v>
      </c>
      <c r="G615" s="152" t="s">
        <v>613</v>
      </c>
      <c r="H615" s="152" t="s">
        <v>614</v>
      </c>
      <c r="I615" s="152" t="s">
        <v>658</v>
      </c>
      <c r="J615" s="152" t="s">
        <v>659</v>
      </c>
      <c r="K615" s="152" t="s">
        <v>660</v>
      </c>
      <c r="L615" s="152" t="s">
        <v>661</v>
      </c>
      <c r="M615" s="152" t="s">
        <v>1453</v>
      </c>
      <c r="N615" s="152" t="s">
        <v>662</v>
      </c>
      <c r="O615" s="152" t="s">
        <v>1856</v>
      </c>
      <c r="P615" s="152" t="s">
        <v>1855</v>
      </c>
      <c r="Q615" s="152" t="s">
        <v>663</v>
      </c>
      <c r="R615" s="152" t="s">
        <v>608</v>
      </c>
      <c r="S615" s="152" t="s">
        <v>609</v>
      </c>
      <c r="T615" s="152" t="s">
        <v>610</v>
      </c>
    </row>
    <row r="616" spans="1:20" s="324" customFormat="1" ht="15.75">
      <c r="A616" s="23"/>
      <c r="B616" s="18"/>
      <c r="C616" s="18"/>
      <c r="D616" s="24"/>
      <c r="E616" s="22"/>
      <c r="F616" s="22"/>
      <c r="G616" s="22"/>
      <c r="H616" s="22"/>
      <c r="I616" s="28"/>
      <c r="J616" s="22"/>
      <c r="K616" s="22"/>
      <c r="L616" s="22"/>
      <c r="M616" s="22"/>
      <c r="N616" s="28"/>
      <c r="O616" s="28"/>
      <c r="P616" s="28"/>
      <c r="Q616" s="28"/>
      <c r="R616" s="28"/>
      <c r="S616" s="28"/>
      <c r="T616" s="28"/>
    </row>
  </sheetData>
  <sheetProtection/>
  <mergeCells count="1">
    <mergeCell ref="B2:J2"/>
  </mergeCells>
  <printOptions/>
  <pageMargins left="0.75" right="0.75" top="1" bottom="1" header="0.5" footer="0.5"/>
  <pageSetup fitToHeight="2" fitToWidth="1" horizontalDpi="600" verticalDpi="600" orientation="landscape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F89"/>
  <sheetViews>
    <sheetView zoomScalePageLayoutView="0" workbookViewId="0" topLeftCell="A1">
      <selection activeCell="H60" sqref="H60"/>
    </sheetView>
  </sheetViews>
  <sheetFormatPr defaultColWidth="9.140625" defaultRowHeight="12.75"/>
  <cols>
    <col min="1" max="2" width="9.140625" style="155" customWidth="1"/>
    <col min="3" max="3" width="28.57421875" style="155" customWidth="1"/>
    <col min="4" max="4" width="23.57421875" style="155" customWidth="1"/>
    <col min="5" max="5" width="15.421875" style="155" customWidth="1"/>
    <col min="6" max="6" width="16.8515625" style="155" customWidth="1"/>
    <col min="7" max="16384" width="9.140625" style="155" customWidth="1"/>
  </cols>
  <sheetData>
    <row r="2" ht="17.25">
      <c r="D2" s="156" t="s">
        <v>615</v>
      </c>
    </row>
    <row r="3" ht="17.25">
      <c r="D3" s="156" t="s">
        <v>616</v>
      </c>
    </row>
    <row r="4" ht="17.25">
      <c r="D4" s="156" t="s">
        <v>617</v>
      </c>
    </row>
    <row r="5" ht="15.75" thickBot="1">
      <c r="B5" s="154" t="s">
        <v>618</v>
      </c>
    </row>
    <row r="6" spans="2:6" ht="15.75" thickBot="1">
      <c r="B6" s="157" t="s">
        <v>619</v>
      </c>
      <c r="C6" s="158" t="s">
        <v>620</v>
      </c>
      <c r="D6" s="153"/>
      <c r="E6" s="153" t="s">
        <v>621</v>
      </c>
      <c r="F6" s="153" t="s">
        <v>4</v>
      </c>
    </row>
    <row r="7" spans="2:6" ht="15.75" thickBot="1">
      <c r="B7" s="369" t="s">
        <v>622</v>
      </c>
      <c r="C7" s="370"/>
      <c r="D7" s="370"/>
      <c r="E7" s="370"/>
      <c r="F7" s="371"/>
    </row>
    <row r="8" spans="2:6" ht="15.75" thickBot="1">
      <c r="B8" s="159">
        <v>1</v>
      </c>
      <c r="C8" s="160" t="s">
        <v>151</v>
      </c>
      <c r="D8" s="160" t="s">
        <v>2</v>
      </c>
      <c r="E8" s="161">
        <v>0.5694444444444444</v>
      </c>
      <c r="F8" s="160">
        <v>1</v>
      </c>
    </row>
    <row r="9" spans="2:6" ht="15.75" thickBot="1">
      <c r="B9" s="159">
        <v>3</v>
      </c>
      <c r="C9" s="160" t="s">
        <v>623</v>
      </c>
      <c r="D9" s="160" t="s">
        <v>2</v>
      </c>
      <c r="E9" s="161">
        <v>0.6131944444444445</v>
      </c>
      <c r="F9" s="160">
        <v>2</v>
      </c>
    </row>
    <row r="10" spans="2:6" ht="15.75" thickBot="1">
      <c r="B10" s="159">
        <v>2</v>
      </c>
      <c r="C10" s="160" t="s">
        <v>130</v>
      </c>
      <c r="D10" s="160" t="s">
        <v>2</v>
      </c>
      <c r="E10" s="161">
        <v>0.6159722222222223</v>
      </c>
      <c r="F10" s="160">
        <v>3</v>
      </c>
    </row>
    <row r="11" spans="2:6" ht="15.75" thickBot="1">
      <c r="B11" s="369" t="s">
        <v>624</v>
      </c>
      <c r="C11" s="370"/>
      <c r="D11" s="370"/>
      <c r="E11" s="370"/>
      <c r="F11" s="371"/>
    </row>
    <row r="12" spans="2:6" ht="15.75" thickBot="1">
      <c r="B12" s="159">
        <v>1</v>
      </c>
      <c r="C12" s="160" t="s">
        <v>625</v>
      </c>
      <c r="D12" s="160" t="s">
        <v>626</v>
      </c>
      <c r="E12" s="161">
        <v>0.5652777777777778</v>
      </c>
      <c r="F12" s="160">
        <v>1</v>
      </c>
    </row>
    <row r="13" spans="2:6" ht="15.75" thickBot="1">
      <c r="B13" s="369" t="s">
        <v>627</v>
      </c>
      <c r="C13" s="370"/>
      <c r="D13" s="370"/>
      <c r="E13" s="370"/>
      <c r="F13" s="371"/>
    </row>
    <row r="14" spans="2:6" ht="15.75" thickBot="1">
      <c r="B14" s="159">
        <v>6</v>
      </c>
      <c r="C14" s="160" t="s">
        <v>628</v>
      </c>
      <c r="D14" s="160" t="s">
        <v>2</v>
      </c>
      <c r="E14" s="162">
        <v>1.1652777777777776</v>
      </c>
      <c r="F14" s="160">
        <v>1</v>
      </c>
    </row>
    <row r="15" spans="2:6" ht="15.75" thickBot="1">
      <c r="B15" s="159">
        <v>10</v>
      </c>
      <c r="C15" s="160" t="s">
        <v>151</v>
      </c>
      <c r="D15" s="160" t="s">
        <v>2</v>
      </c>
      <c r="E15" s="162">
        <v>1.1652777777777776</v>
      </c>
      <c r="F15" s="160">
        <v>1</v>
      </c>
    </row>
    <row r="16" spans="2:6" ht="15.75" thickBot="1">
      <c r="B16" s="159">
        <v>11</v>
      </c>
      <c r="C16" s="160" t="s">
        <v>629</v>
      </c>
      <c r="D16" s="160" t="s">
        <v>1</v>
      </c>
      <c r="E16" s="162">
        <v>1.35625</v>
      </c>
      <c r="F16" s="160">
        <v>2</v>
      </c>
    </row>
    <row r="17" spans="2:6" ht="15.75" thickBot="1">
      <c r="B17" s="159">
        <v>5</v>
      </c>
      <c r="C17" s="160" t="s">
        <v>630</v>
      </c>
      <c r="D17" s="160" t="s">
        <v>0</v>
      </c>
      <c r="E17" s="162">
        <v>1.5319444444444443</v>
      </c>
      <c r="F17" s="160">
        <v>3</v>
      </c>
    </row>
    <row r="18" spans="2:6" ht="15.75" thickBot="1">
      <c r="B18" s="369" t="s">
        <v>631</v>
      </c>
      <c r="C18" s="370"/>
      <c r="D18" s="370"/>
      <c r="E18" s="370"/>
      <c r="F18" s="371"/>
    </row>
    <row r="19" spans="2:6" ht="15.75" thickBot="1">
      <c r="B19" s="159">
        <v>12</v>
      </c>
      <c r="C19" s="160" t="s">
        <v>119</v>
      </c>
      <c r="D19" s="160" t="s">
        <v>0</v>
      </c>
      <c r="E19" s="162">
        <v>1.0868055555555556</v>
      </c>
      <c r="F19" s="160">
        <v>1</v>
      </c>
    </row>
    <row r="20" spans="2:6" ht="15.75" thickBot="1">
      <c r="B20" s="159">
        <v>7</v>
      </c>
      <c r="C20" s="160" t="s">
        <v>632</v>
      </c>
      <c r="D20" s="160" t="s">
        <v>27</v>
      </c>
      <c r="E20" s="162">
        <v>1.1319444444444444</v>
      </c>
      <c r="F20" s="160">
        <v>2</v>
      </c>
    </row>
    <row r="21" spans="2:6" ht="15.75" thickBot="1">
      <c r="B21" s="159">
        <v>29</v>
      </c>
      <c r="C21" s="160" t="s">
        <v>103</v>
      </c>
      <c r="D21" s="160" t="s">
        <v>2</v>
      </c>
      <c r="E21" s="162">
        <v>1.4493055555555554</v>
      </c>
      <c r="F21" s="160">
        <v>3</v>
      </c>
    </row>
    <row r="22" spans="2:6" ht="15.75" thickBot="1">
      <c r="B22" s="159">
        <v>8</v>
      </c>
      <c r="C22" s="160" t="s">
        <v>633</v>
      </c>
      <c r="D22" s="160" t="s">
        <v>2</v>
      </c>
      <c r="E22" s="162">
        <v>1.4604166666666665</v>
      </c>
      <c r="F22" s="160">
        <v>4</v>
      </c>
    </row>
    <row r="23" spans="2:6" ht="15.75" thickBot="1">
      <c r="B23" s="159">
        <v>9</v>
      </c>
      <c r="C23" s="160" t="s">
        <v>634</v>
      </c>
      <c r="D23" s="160" t="s">
        <v>2</v>
      </c>
      <c r="E23" s="162">
        <v>1.5395833333333335</v>
      </c>
      <c r="F23" s="160">
        <v>5</v>
      </c>
    </row>
    <row r="24" spans="2:6" ht="15.75" thickBot="1">
      <c r="B24" s="369" t="s">
        <v>635</v>
      </c>
      <c r="C24" s="370"/>
      <c r="D24" s="370"/>
      <c r="E24" s="370"/>
      <c r="F24" s="371"/>
    </row>
    <row r="25" spans="2:6" ht="15.75" thickBot="1">
      <c r="B25" s="159">
        <v>14</v>
      </c>
      <c r="C25" s="160" t="s">
        <v>636</v>
      </c>
      <c r="D25" s="160" t="s">
        <v>2</v>
      </c>
      <c r="E25" s="162">
        <v>1.1791666666666667</v>
      </c>
      <c r="F25" s="160">
        <v>1</v>
      </c>
    </row>
    <row r="26" spans="2:6" ht="15.75" thickBot="1">
      <c r="B26" s="159">
        <v>13</v>
      </c>
      <c r="C26" s="160" t="s">
        <v>281</v>
      </c>
      <c r="D26" s="160" t="s">
        <v>2</v>
      </c>
      <c r="E26" s="162">
        <v>1.479861111111111</v>
      </c>
      <c r="F26" s="160">
        <v>2</v>
      </c>
    </row>
    <row r="27" spans="2:6" ht="15.75" thickBot="1">
      <c r="B27" s="369" t="s">
        <v>637</v>
      </c>
      <c r="C27" s="370"/>
      <c r="D27" s="370"/>
      <c r="E27" s="370"/>
      <c r="F27" s="371"/>
    </row>
    <row r="28" spans="2:6" ht="15.75" thickBot="1">
      <c r="B28" s="159">
        <v>15</v>
      </c>
      <c r="C28" s="160" t="s">
        <v>57</v>
      </c>
      <c r="D28" s="160" t="s">
        <v>2</v>
      </c>
      <c r="E28" s="162">
        <v>1.45625</v>
      </c>
      <c r="F28" s="160">
        <v>1</v>
      </c>
    </row>
    <row r="29" spans="2:6" ht="15.75" thickBot="1">
      <c r="B29" s="159">
        <v>16</v>
      </c>
      <c r="C29" s="160" t="s">
        <v>78</v>
      </c>
      <c r="D29" s="160" t="s">
        <v>2</v>
      </c>
      <c r="E29" s="162">
        <v>1.5493055555555555</v>
      </c>
      <c r="F29" s="160">
        <v>2</v>
      </c>
    </row>
    <row r="30" spans="2:6" ht="15.75" thickBot="1">
      <c r="B30" s="159">
        <v>22</v>
      </c>
      <c r="C30" s="160" t="s">
        <v>157</v>
      </c>
      <c r="D30" s="160" t="s">
        <v>2</v>
      </c>
      <c r="E30" s="162">
        <v>1.7631944444444445</v>
      </c>
      <c r="F30" s="160">
        <v>3</v>
      </c>
    </row>
    <row r="31" spans="2:6" ht="15.75" thickBot="1">
      <c r="B31" s="159">
        <v>30</v>
      </c>
      <c r="C31" s="160" t="s">
        <v>87</v>
      </c>
      <c r="D31" s="160" t="s">
        <v>2</v>
      </c>
      <c r="E31" s="162">
        <v>1.7631944444444445</v>
      </c>
      <c r="F31" s="160">
        <v>3</v>
      </c>
    </row>
    <row r="32" spans="2:6" ht="15.75" thickBot="1">
      <c r="B32" s="369" t="s">
        <v>638</v>
      </c>
      <c r="C32" s="370"/>
      <c r="D32" s="370"/>
      <c r="E32" s="370"/>
      <c r="F32" s="371"/>
    </row>
    <row r="33" spans="2:6" ht="15.75" thickBot="1">
      <c r="B33" s="159">
        <v>24</v>
      </c>
      <c r="C33" s="160" t="s">
        <v>639</v>
      </c>
      <c r="D33" s="160" t="s">
        <v>2</v>
      </c>
      <c r="E33" s="162">
        <v>1.198611111111111</v>
      </c>
      <c r="F33" s="160">
        <v>1</v>
      </c>
    </row>
    <row r="34" spans="2:6" ht="15.75" thickBot="1">
      <c r="B34" s="159">
        <v>20</v>
      </c>
      <c r="C34" s="160" t="s">
        <v>640</v>
      </c>
      <c r="D34" s="160" t="s">
        <v>27</v>
      </c>
      <c r="E34" s="162">
        <v>1.2708333333333333</v>
      </c>
      <c r="F34" s="160">
        <v>2</v>
      </c>
    </row>
    <row r="35" spans="2:6" ht="15.75" thickBot="1">
      <c r="B35" s="159">
        <v>23</v>
      </c>
      <c r="C35" s="160" t="s">
        <v>641</v>
      </c>
      <c r="D35" s="160" t="s">
        <v>0</v>
      </c>
      <c r="E35" s="162">
        <v>1.284722222222222</v>
      </c>
      <c r="F35" s="160">
        <v>3</v>
      </c>
    </row>
    <row r="36" spans="2:6" ht="15.75" thickBot="1">
      <c r="B36" s="159">
        <v>21</v>
      </c>
      <c r="C36" s="160" t="s">
        <v>642</v>
      </c>
      <c r="D36" s="160" t="s">
        <v>27</v>
      </c>
      <c r="E36" s="162">
        <v>1.2868055555555555</v>
      </c>
      <c r="F36" s="160">
        <v>4</v>
      </c>
    </row>
    <row r="37" spans="2:6" ht="15.75" thickBot="1">
      <c r="B37" s="159">
        <v>19</v>
      </c>
      <c r="C37" s="160" t="s">
        <v>643</v>
      </c>
      <c r="D37" s="160" t="s">
        <v>626</v>
      </c>
      <c r="E37" s="162">
        <v>1.332638888888889</v>
      </c>
      <c r="F37" s="160">
        <v>5</v>
      </c>
    </row>
    <row r="38" spans="2:6" ht="15.75" thickBot="1">
      <c r="B38" s="159">
        <v>18</v>
      </c>
      <c r="C38" s="160" t="s">
        <v>644</v>
      </c>
      <c r="D38" s="160" t="s">
        <v>0</v>
      </c>
      <c r="E38" s="162">
        <v>1.3604166666666666</v>
      </c>
      <c r="F38" s="160">
        <v>6</v>
      </c>
    </row>
    <row r="39" spans="2:6" ht="15.75" thickBot="1">
      <c r="B39" s="159">
        <v>32</v>
      </c>
      <c r="C39" s="160" t="s">
        <v>645</v>
      </c>
      <c r="D39" s="160" t="s">
        <v>2</v>
      </c>
      <c r="E39" s="162">
        <v>2.1236111111111113</v>
      </c>
      <c r="F39" s="160">
        <v>7</v>
      </c>
    </row>
    <row r="40" spans="2:6" ht="15.75" thickBot="1">
      <c r="B40" s="159">
        <v>33</v>
      </c>
      <c r="C40" s="160" t="s">
        <v>646</v>
      </c>
      <c r="D40" s="160" t="s">
        <v>2</v>
      </c>
      <c r="E40" s="162">
        <v>2.35</v>
      </c>
      <c r="F40" s="160">
        <v>8</v>
      </c>
    </row>
    <row r="41" spans="2:6" ht="15.75" thickBot="1">
      <c r="B41" s="159">
        <v>17</v>
      </c>
      <c r="C41" s="160" t="s">
        <v>647</v>
      </c>
      <c r="D41" s="160" t="s">
        <v>0</v>
      </c>
      <c r="E41" s="161">
        <v>0.48194444444444445</v>
      </c>
      <c r="F41" s="160" t="s">
        <v>648</v>
      </c>
    </row>
    <row r="42" spans="2:6" ht="15.75" thickBot="1">
      <c r="B42" s="369" t="s">
        <v>649</v>
      </c>
      <c r="C42" s="370"/>
      <c r="D42" s="370"/>
      <c r="E42" s="370"/>
      <c r="F42" s="371"/>
    </row>
    <row r="43" spans="2:6" ht="15.75" thickBot="1">
      <c r="B43" s="159">
        <v>27</v>
      </c>
      <c r="C43" s="160" t="s">
        <v>77</v>
      </c>
      <c r="D43" s="160" t="s">
        <v>2</v>
      </c>
      <c r="E43" s="162">
        <v>1.2131944444444445</v>
      </c>
      <c r="F43" s="160" t="s">
        <v>650</v>
      </c>
    </row>
    <row r="44" spans="2:6" ht="15.75" thickBot="1">
      <c r="B44" s="159">
        <v>25</v>
      </c>
      <c r="C44" s="160" t="s">
        <v>245</v>
      </c>
      <c r="D44" s="160" t="s">
        <v>2</v>
      </c>
      <c r="E44" s="162">
        <v>1.3298611111111112</v>
      </c>
      <c r="F44" s="160">
        <v>1</v>
      </c>
    </row>
    <row r="45" spans="2:6" ht="15.75" thickBot="1">
      <c r="B45" s="159">
        <v>28</v>
      </c>
      <c r="C45" s="160" t="s">
        <v>651</v>
      </c>
      <c r="D45" s="160" t="s">
        <v>2</v>
      </c>
      <c r="E45" s="162">
        <v>1.5715277777777779</v>
      </c>
      <c r="F45" s="160">
        <v>2</v>
      </c>
    </row>
    <row r="46" spans="2:6" ht="15.75" thickBot="1">
      <c r="B46" s="159">
        <v>26</v>
      </c>
      <c r="C46" s="160" t="s">
        <v>652</v>
      </c>
      <c r="D46" s="160" t="s">
        <v>2</v>
      </c>
      <c r="E46" s="162">
        <v>1.9458333333333335</v>
      </c>
      <c r="F46" s="160">
        <v>3</v>
      </c>
    </row>
    <row r="47" spans="2:6" ht="15.75" thickBot="1">
      <c r="B47" s="369" t="s">
        <v>653</v>
      </c>
      <c r="C47" s="370"/>
      <c r="D47" s="370"/>
      <c r="E47" s="370"/>
      <c r="F47" s="371"/>
    </row>
    <row r="48" spans="2:6" ht="15.75" thickBot="1">
      <c r="B48" s="159">
        <v>31</v>
      </c>
      <c r="C48" s="160" t="s">
        <v>100</v>
      </c>
      <c r="D48" s="160" t="s">
        <v>2</v>
      </c>
      <c r="E48" s="162">
        <v>1.70625</v>
      </c>
      <c r="F48" s="160">
        <v>1</v>
      </c>
    </row>
    <row r="49" ht="15">
      <c r="B49" s="154"/>
    </row>
    <row r="50" ht="17.25">
      <c r="D50" s="156" t="s">
        <v>615</v>
      </c>
    </row>
    <row r="51" ht="17.25">
      <c r="D51" s="156" t="s">
        <v>616</v>
      </c>
    </row>
    <row r="52" ht="17.25">
      <c r="D52" s="156" t="s">
        <v>617</v>
      </c>
    </row>
    <row r="53" ht="15.75" thickBot="1">
      <c r="B53" s="154" t="s">
        <v>654</v>
      </c>
    </row>
    <row r="54" spans="2:5" ht="15.75" thickBot="1">
      <c r="B54" s="157" t="s">
        <v>619</v>
      </c>
      <c r="C54" s="153" t="s">
        <v>620</v>
      </c>
      <c r="D54" s="153" t="s">
        <v>4</v>
      </c>
      <c r="E54" s="153" t="s">
        <v>621</v>
      </c>
    </row>
    <row r="55" spans="2:5" ht="15.75" thickBot="1">
      <c r="B55" s="159">
        <v>12</v>
      </c>
      <c r="C55" s="160" t="s">
        <v>119</v>
      </c>
      <c r="D55" s="160">
        <v>1</v>
      </c>
      <c r="E55" s="162">
        <v>1.0868055555555556</v>
      </c>
    </row>
    <row r="56" spans="2:5" ht="15.75" thickBot="1">
      <c r="B56" s="159">
        <v>7</v>
      </c>
      <c r="C56" s="160" t="s">
        <v>632</v>
      </c>
      <c r="D56" s="160">
        <v>2</v>
      </c>
      <c r="E56" s="162">
        <v>1.1319444444444444</v>
      </c>
    </row>
    <row r="57" spans="2:5" ht="15.75" thickBot="1">
      <c r="B57" s="159">
        <v>6</v>
      </c>
      <c r="C57" s="160" t="s">
        <v>152</v>
      </c>
      <c r="D57" s="160">
        <v>3</v>
      </c>
      <c r="E57" s="162">
        <v>1.1652777777777776</v>
      </c>
    </row>
    <row r="58" spans="2:5" ht="15.75" thickBot="1">
      <c r="B58" s="159">
        <v>10</v>
      </c>
      <c r="C58" s="160" t="s">
        <v>628</v>
      </c>
      <c r="D58" s="160">
        <v>3</v>
      </c>
      <c r="E58" s="162">
        <v>1.1652777777777776</v>
      </c>
    </row>
    <row r="59" spans="2:5" ht="15.75" thickBot="1">
      <c r="B59" s="159">
        <v>14</v>
      </c>
      <c r="C59" s="160" t="s">
        <v>636</v>
      </c>
      <c r="D59" s="160">
        <v>5</v>
      </c>
      <c r="E59" s="162">
        <v>1.1791666666666667</v>
      </c>
    </row>
    <row r="60" spans="2:5" ht="15.75" thickBot="1">
      <c r="B60" s="159">
        <v>11</v>
      </c>
      <c r="C60" s="160" t="s">
        <v>629</v>
      </c>
      <c r="D60" s="160">
        <v>6</v>
      </c>
      <c r="E60" s="162">
        <v>1.35625</v>
      </c>
    </row>
    <row r="61" spans="2:5" ht="15.75" thickBot="1">
      <c r="B61" s="159">
        <v>29</v>
      </c>
      <c r="C61" s="160" t="s">
        <v>103</v>
      </c>
      <c r="D61" s="160">
        <v>7</v>
      </c>
      <c r="E61" s="162">
        <v>1.4493055555555554</v>
      </c>
    </row>
    <row r="62" spans="2:5" ht="15.75" thickBot="1">
      <c r="B62" s="159">
        <v>8</v>
      </c>
      <c r="C62" s="160" t="s">
        <v>633</v>
      </c>
      <c r="D62" s="160">
        <v>8</v>
      </c>
      <c r="E62" s="162">
        <v>1.4604166666666665</v>
      </c>
    </row>
    <row r="63" spans="2:5" ht="15.75" thickBot="1">
      <c r="B63" s="159">
        <v>13</v>
      </c>
      <c r="C63" s="160" t="s">
        <v>281</v>
      </c>
      <c r="D63" s="160">
        <v>9</v>
      </c>
      <c r="E63" s="162">
        <v>1.479861111111111</v>
      </c>
    </row>
    <row r="64" spans="2:5" ht="15.75" thickBot="1">
      <c r="B64" s="159">
        <v>5</v>
      </c>
      <c r="C64" s="160" t="s">
        <v>630</v>
      </c>
      <c r="D64" s="160">
        <v>10</v>
      </c>
      <c r="E64" s="162">
        <v>1.5319444444444443</v>
      </c>
    </row>
    <row r="65" spans="2:5" ht="15.75" thickBot="1">
      <c r="B65" s="159">
        <v>9</v>
      </c>
      <c r="C65" s="160" t="s">
        <v>655</v>
      </c>
      <c r="D65" s="160">
        <v>11</v>
      </c>
      <c r="E65" s="162">
        <v>1.5395833333333335</v>
      </c>
    </row>
    <row r="66" ht="15">
      <c r="B66" s="154"/>
    </row>
    <row r="67" ht="15.75" thickBot="1">
      <c r="B67" s="154" t="s">
        <v>656</v>
      </c>
    </row>
    <row r="68" spans="2:5" ht="15.75" thickBot="1">
      <c r="B68" s="157" t="s">
        <v>619</v>
      </c>
      <c r="C68" s="153" t="s">
        <v>620</v>
      </c>
      <c r="D68" s="153" t="s">
        <v>4</v>
      </c>
      <c r="E68" s="153" t="s">
        <v>621</v>
      </c>
    </row>
    <row r="69" spans="2:5" ht="15.75" thickBot="1">
      <c r="B69" s="159">
        <v>24</v>
      </c>
      <c r="C69" s="160" t="s">
        <v>639</v>
      </c>
      <c r="D69" s="160">
        <v>1</v>
      </c>
      <c r="E69" s="162">
        <v>1.198611111111111</v>
      </c>
    </row>
    <row r="70" spans="2:5" ht="15.75" thickBot="1">
      <c r="B70" s="159">
        <v>27</v>
      </c>
      <c r="C70" s="160" t="s">
        <v>77</v>
      </c>
      <c r="D70" s="160">
        <v>23</v>
      </c>
      <c r="E70" s="162">
        <v>1.2131944444444445</v>
      </c>
    </row>
    <row r="71" spans="2:5" ht="15.75" thickBot="1">
      <c r="B71" s="159">
        <v>20</v>
      </c>
      <c r="C71" s="160" t="s">
        <v>640</v>
      </c>
      <c r="D71" s="160">
        <v>4</v>
      </c>
      <c r="E71" s="162">
        <v>1.2708333333333333</v>
      </c>
    </row>
    <row r="72" spans="2:5" ht="15.75" thickBot="1">
      <c r="B72" s="159">
        <v>23</v>
      </c>
      <c r="C72" s="160" t="s">
        <v>568</v>
      </c>
      <c r="D72" s="160">
        <v>5</v>
      </c>
      <c r="E72" s="162">
        <v>1.284722222222222</v>
      </c>
    </row>
    <row r="73" spans="2:5" ht="15.75" thickBot="1">
      <c r="B73" s="159">
        <v>21</v>
      </c>
      <c r="C73" s="160" t="s">
        <v>642</v>
      </c>
      <c r="D73" s="160">
        <v>6</v>
      </c>
      <c r="E73" s="162">
        <v>1.2868055555555555</v>
      </c>
    </row>
    <row r="74" spans="2:5" ht="15.75" thickBot="1">
      <c r="B74" s="159">
        <v>25</v>
      </c>
      <c r="C74" s="160" t="s">
        <v>245</v>
      </c>
      <c r="D74" s="160">
        <v>7</v>
      </c>
      <c r="E74" s="162">
        <v>1.3298611111111112</v>
      </c>
    </row>
    <row r="75" spans="2:5" ht="15.75" thickBot="1">
      <c r="B75" s="159">
        <v>19</v>
      </c>
      <c r="C75" s="160" t="s">
        <v>643</v>
      </c>
      <c r="D75" s="160">
        <v>8</v>
      </c>
      <c r="E75" s="162">
        <v>1.332638888888889</v>
      </c>
    </row>
    <row r="76" spans="2:5" ht="15.75" thickBot="1">
      <c r="B76" s="159">
        <v>18</v>
      </c>
      <c r="C76" s="160" t="s">
        <v>644</v>
      </c>
      <c r="D76" s="160">
        <v>9</v>
      </c>
      <c r="E76" s="162">
        <v>1.3604166666666666</v>
      </c>
    </row>
    <row r="77" spans="2:5" ht="15.75" thickBot="1">
      <c r="B77" s="159">
        <v>15</v>
      </c>
      <c r="C77" s="160" t="s">
        <v>57</v>
      </c>
      <c r="D77" s="160">
        <v>10</v>
      </c>
      <c r="E77" s="162">
        <v>1.45625</v>
      </c>
    </row>
    <row r="78" spans="2:5" ht="15.75" thickBot="1">
      <c r="B78" s="159">
        <v>16</v>
      </c>
      <c r="C78" s="160" t="s">
        <v>78</v>
      </c>
      <c r="D78" s="160">
        <v>11</v>
      </c>
      <c r="E78" s="162">
        <v>1.5493055555555555</v>
      </c>
    </row>
    <row r="79" spans="2:5" ht="15.75" thickBot="1">
      <c r="B79" s="159">
        <v>28</v>
      </c>
      <c r="C79" s="160" t="s">
        <v>651</v>
      </c>
      <c r="D79" s="160">
        <v>12</v>
      </c>
      <c r="E79" s="162">
        <v>1.5715277777777779</v>
      </c>
    </row>
    <row r="80" spans="2:5" ht="15.75" thickBot="1">
      <c r="B80" s="159">
        <v>31</v>
      </c>
      <c r="C80" s="160" t="s">
        <v>100</v>
      </c>
      <c r="D80" s="160">
        <v>13</v>
      </c>
      <c r="E80" s="162">
        <v>1.70625</v>
      </c>
    </row>
    <row r="81" spans="2:5" ht="15.75" thickBot="1">
      <c r="B81" s="159">
        <v>22</v>
      </c>
      <c r="C81" s="160" t="s">
        <v>157</v>
      </c>
      <c r="D81" s="160">
        <v>14</v>
      </c>
      <c r="E81" s="162">
        <v>1.7631944444444445</v>
      </c>
    </row>
    <row r="82" spans="2:5" ht="15.75" thickBot="1">
      <c r="B82" s="159">
        <v>30</v>
      </c>
      <c r="C82" s="160" t="s">
        <v>87</v>
      </c>
      <c r="D82" s="160">
        <v>14</v>
      </c>
      <c r="E82" s="162">
        <v>1.7631944444444445</v>
      </c>
    </row>
    <row r="83" spans="2:5" ht="15.75" thickBot="1">
      <c r="B83" s="159">
        <v>26</v>
      </c>
      <c r="C83" s="160" t="s">
        <v>652</v>
      </c>
      <c r="D83" s="160">
        <v>16</v>
      </c>
      <c r="E83" s="162">
        <v>1.9458333333333335</v>
      </c>
    </row>
    <row r="84" spans="2:5" ht="15.75" thickBot="1">
      <c r="B84" s="159">
        <v>32</v>
      </c>
      <c r="C84" s="160" t="s">
        <v>645</v>
      </c>
      <c r="D84" s="160">
        <v>17</v>
      </c>
      <c r="E84" s="162">
        <v>2.1236111111111113</v>
      </c>
    </row>
    <row r="85" spans="2:5" ht="15.75" thickBot="1">
      <c r="B85" s="159">
        <v>33</v>
      </c>
      <c r="C85" s="160" t="s">
        <v>646</v>
      </c>
      <c r="D85" s="160">
        <v>18</v>
      </c>
      <c r="E85" s="162">
        <v>2.35</v>
      </c>
    </row>
    <row r="86" ht="15">
      <c r="B86" s="154"/>
    </row>
    <row r="87" ht="15">
      <c r="B87" s="154"/>
    </row>
    <row r="88" ht="15">
      <c r="C88" s="154" t="s">
        <v>657</v>
      </c>
    </row>
    <row r="89" ht="15">
      <c r="B89" s="154"/>
    </row>
  </sheetData>
  <sheetProtection/>
  <mergeCells count="9">
    <mergeCell ref="B32:F32"/>
    <mergeCell ref="B42:F42"/>
    <mergeCell ref="B47:F47"/>
    <mergeCell ref="B7:F7"/>
    <mergeCell ref="B11:F11"/>
    <mergeCell ref="B13:F13"/>
    <mergeCell ref="B18:F18"/>
    <mergeCell ref="B24:F24"/>
    <mergeCell ref="B27:F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T253"/>
  <sheetViews>
    <sheetView zoomScalePageLayoutView="0" workbookViewId="0" topLeftCell="A103">
      <selection activeCell="C133" sqref="C133:I133"/>
    </sheetView>
  </sheetViews>
  <sheetFormatPr defaultColWidth="9.140625" defaultRowHeight="12.75"/>
  <cols>
    <col min="2" max="2" width="11.8515625" style="0" customWidth="1"/>
    <col min="3" max="3" width="24.8515625" style="0" customWidth="1"/>
    <col min="4" max="4" width="17.140625" style="0" customWidth="1"/>
    <col min="5" max="5" width="21.28125" style="0" customWidth="1"/>
    <col min="6" max="6" width="15.8515625" style="0" customWidth="1"/>
    <col min="7" max="7" width="13.28125" style="0" customWidth="1"/>
    <col min="8" max="8" width="11.8515625" style="0" customWidth="1"/>
    <col min="9" max="9" width="14.8515625" style="0" customWidth="1"/>
    <col min="10" max="11" width="9.140625" style="49" customWidth="1"/>
  </cols>
  <sheetData>
    <row r="1" spans="1:9" ht="18.75">
      <c r="A1" s="385" t="s">
        <v>174</v>
      </c>
      <c r="B1" s="385"/>
      <c r="C1" s="385"/>
      <c r="D1" s="385"/>
      <c r="E1" s="385"/>
      <c r="F1" s="385"/>
      <c r="G1" s="385"/>
      <c r="H1" s="48"/>
      <c r="I1" s="48"/>
    </row>
    <row r="2" spans="1:7" ht="18.75">
      <c r="A2" s="50"/>
      <c r="B2" s="50"/>
      <c r="C2" s="50"/>
      <c r="D2" s="50"/>
      <c r="E2" s="50"/>
      <c r="F2" s="50"/>
      <c r="G2" s="50"/>
    </row>
    <row r="3" spans="1:9" ht="18.75">
      <c r="A3" s="50"/>
      <c r="B3" s="51" t="s">
        <v>2</v>
      </c>
      <c r="C3" s="51"/>
      <c r="D3" s="52" t="s">
        <v>175</v>
      </c>
      <c r="E3" s="51"/>
      <c r="F3" s="53">
        <v>44696</v>
      </c>
      <c r="G3" s="50"/>
      <c r="H3" s="54"/>
      <c r="I3" s="55"/>
    </row>
    <row r="5" spans="2:11" ht="17.25" customHeight="1">
      <c r="B5" s="386" t="s">
        <v>176</v>
      </c>
      <c r="C5" s="386"/>
      <c r="D5" s="386"/>
      <c r="E5" s="386"/>
      <c r="F5" s="386"/>
      <c r="G5" s="386"/>
      <c r="H5" s="386"/>
      <c r="I5" s="386"/>
      <c r="J5" s="386"/>
      <c r="K5" s="386"/>
    </row>
    <row r="6" spans="2:11" s="13" customFormat="1" ht="36" customHeight="1">
      <c r="B6" s="18" t="s">
        <v>74</v>
      </c>
      <c r="C6" s="18" t="s">
        <v>72</v>
      </c>
      <c r="D6" s="18" t="s">
        <v>38</v>
      </c>
      <c r="E6" s="18" t="s">
        <v>177</v>
      </c>
      <c r="F6" s="18" t="s">
        <v>55</v>
      </c>
      <c r="G6" s="18" t="s">
        <v>75</v>
      </c>
      <c r="H6" s="4" t="s">
        <v>4</v>
      </c>
      <c r="I6" s="4" t="s">
        <v>6</v>
      </c>
      <c r="J6" s="56"/>
      <c r="K6" s="56"/>
    </row>
    <row r="7" spans="2:11" ht="15.75">
      <c r="B7" s="57">
        <v>1</v>
      </c>
      <c r="C7" s="58" t="s">
        <v>68</v>
      </c>
      <c r="D7" s="57">
        <v>2010</v>
      </c>
      <c r="E7" s="29" t="s">
        <v>2</v>
      </c>
      <c r="F7" s="59" t="s">
        <v>178</v>
      </c>
      <c r="G7" s="59">
        <f>F7-F7</f>
        <v>0</v>
      </c>
      <c r="H7" s="5">
        <v>1</v>
      </c>
      <c r="I7" s="6">
        <v>60</v>
      </c>
      <c r="J7"/>
      <c r="K7"/>
    </row>
    <row r="8" spans="2:11" ht="15.75" customHeight="1">
      <c r="B8" s="57">
        <v>2</v>
      </c>
      <c r="C8" s="58" t="s">
        <v>52</v>
      </c>
      <c r="D8" s="57">
        <v>2010</v>
      </c>
      <c r="E8" s="29" t="s">
        <v>1</v>
      </c>
      <c r="F8" s="59" t="s">
        <v>179</v>
      </c>
      <c r="G8" s="59">
        <f>F8-F7</f>
        <v>0.017152777777777767</v>
      </c>
      <c r="H8" s="5">
        <v>2</v>
      </c>
      <c r="I8" s="6">
        <v>54</v>
      </c>
      <c r="J8"/>
      <c r="K8"/>
    </row>
    <row r="9" spans="2:11" ht="15.75">
      <c r="B9" s="57">
        <v>3</v>
      </c>
      <c r="C9" s="58" t="s">
        <v>91</v>
      </c>
      <c r="D9" s="57">
        <v>2010</v>
      </c>
      <c r="E9" s="29" t="s">
        <v>1</v>
      </c>
      <c r="F9" s="59" t="s">
        <v>180</v>
      </c>
      <c r="G9" s="60" t="s">
        <v>181</v>
      </c>
      <c r="H9" s="5">
        <v>3</v>
      </c>
      <c r="I9" s="6">
        <v>48</v>
      </c>
      <c r="J9" s="14"/>
      <c r="K9"/>
    </row>
    <row r="10" spans="2:11" ht="15.75">
      <c r="B10" s="57">
        <v>4</v>
      </c>
      <c r="C10" s="58" t="s">
        <v>182</v>
      </c>
      <c r="D10" s="57">
        <v>2010</v>
      </c>
      <c r="E10" s="29" t="s">
        <v>1</v>
      </c>
      <c r="F10" s="59" t="s">
        <v>183</v>
      </c>
      <c r="G10" s="59">
        <f>F10-F7</f>
        <v>0.018055555555555547</v>
      </c>
      <c r="H10" s="5">
        <v>4</v>
      </c>
      <c r="I10" s="6">
        <v>43</v>
      </c>
      <c r="J10"/>
      <c r="K10"/>
    </row>
    <row r="11" spans="2:11" ht="15.75">
      <c r="B11" s="57">
        <v>5</v>
      </c>
      <c r="C11" s="61" t="s">
        <v>102</v>
      </c>
      <c r="D11" s="62">
        <v>2011</v>
      </c>
      <c r="E11" s="63" t="s">
        <v>2</v>
      </c>
      <c r="F11" s="59" t="s">
        <v>184</v>
      </c>
      <c r="G11" s="59">
        <f>F11-F7</f>
        <v>0.025810185185185186</v>
      </c>
      <c r="H11" s="5">
        <v>5</v>
      </c>
      <c r="I11" s="6">
        <v>40</v>
      </c>
      <c r="J11"/>
      <c r="K11"/>
    </row>
    <row r="12" spans="2:11" ht="15.75">
      <c r="B12" s="57">
        <v>6</v>
      </c>
      <c r="C12" s="58" t="s">
        <v>128</v>
      </c>
      <c r="D12" s="57">
        <v>2010</v>
      </c>
      <c r="E12" s="29" t="s">
        <v>1</v>
      </c>
      <c r="F12" s="59" t="s">
        <v>185</v>
      </c>
      <c r="G12" s="59">
        <f>F12-F7</f>
        <v>0.0269675925925926</v>
      </c>
      <c r="H12" s="5">
        <v>6</v>
      </c>
      <c r="I12" s="6">
        <v>38</v>
      </c>
      <c r="J12"/>
      <c r="K12"/>
    </row>
    <row r="13" spans="2:11" ht="15.75">
      <c r="B13" s="57">
        <v>7</v>
      </c>
      <c r="C13" s="58" t="s">
        <v>126</v>
      </c>
      <c r="D13" s="57">
        <v>2011</v>
      </c>
      <c r="E13" s="29" t="s">
        <v>1</v>
      </c>
      <c r="F13" s="59" t="s">
        <v>186</v>
      </c>
      <c r="G13" s="59">
        <f>F13-F7</f>
        <v>0.03113425925925925</v>
      </c>
      <c r="H13" s="5">
        <v>7</v>
      </c>
      <c r="I13" s="6">
        <v>36</v>
      </c>
      <c r="J13"/>
      <c r="K13"/>
    </row>
    <row r="14" spans="2:11" ht="15.75">
      <c r="B14" s="57">
        <v>8</v>
      </c>
      <c r="C14" s="58" t="s">
        <v>132</v>
      </c>
      <c r="D14" s="57">
        <v>2012</v>
      </c>
      <c r="E14" s="29" t="s">
        <v>1</v>
      </c>
      <c r="F14" s="59" t="s">
        <v>187</v>
      </c>
      <c r="G14" s="59">
        <f>F14-F7</f>
        <v>0.037384259259259284</v>
      </c>
      <c r="H14" s="5">
        <v>8</v>
      </c>
      <c r="I14" s="6">
        <v>34</v>
      </c>
      <c r="J14"/>
      <c r="K14"/>
    </row>
    <row r="15" spans="2:11" ht="15.75">
      <c r="B15" s="57">
        <v>9</v>
      </c>
      <c r="C15" s="61" t="s">
        <v>188</v>
      </c>
      <c r="D15" s="62">
        <v>2014</v>
      </c>
      <c r="E15" s="63" t="s">
        <v>2</v>
      </c>
      <c r="F15" s="59" t="s">
        <v>189</v>
      </c>
      <c r="G15" s="59">
        <f>F15-F7</f>
        <v>0.04444444444444445</v>
      </c>
      <c r="H15" s="5">
        <v>9</v>
      </c>
      <c r="I15" s="6">
        <v>32</v>
      </c>
      <c r="J15"/>
      <c r="K15"/>
    </row>
    <row r="16" spans="2:11" ht="15.75">
      <c r="B16" s="57">
        <v>10</v>
      </c>
      <c r="C16" s="58" t="s">
        <v>190</v>
      </c>
      <c r="D16" s="57">
        <v>2014</v>
      </c>
      <c r="E16" s="29" t="s">
        <v>2</v>
      </c>
      <c r="F16" s="59" t="s">
        <v>191</v>
      </c>
      <c r="G16" s="59">
        <f>F16-F7</f>
        <v>0.05046296296296296</v>
      </c>
      <c r="H16" s="5">
        <v>10</v>
      </c>
      <c r="I16" s="6">
        <v>31</v>
      </c>
      <c r="J16"/>
      <c r="K16"/>
    </row>
    <row r="17" spans="2:11" ht="15.75">
      <c r="B17" s="57">
        <v>11</v>
      </c>
      <c r="C17" s="58" t="s">
        <v>92</v>
      </c>
      <c r="D17" s="57">
        <v>2010</v>
      </c>
      <c r="E17" s="29" t="s">
        <v>1</v>
      </c>
      <c r="F17" s="59" t="s">
        <v>192</v>
      </c>
      <c r="G17" s="59">
        <f>F17-F7</f>
        <v>0.052893518518518506</v>
      </c>
      <c r="H17" s="5">
        <v>11</v>
      </c>
      <c r="I17" s="6">
        <v>30</v>
      </c>
      <c r="J17"/>
      <c r="K17"/>
    </row>
    <row r="18" spans="2:11" ht="15.75">
      <c r="B18" s="57">
        <v>12</v>
      </c>
      <c r="C18" s="58" t="s">
        <v>127</v>
      </c>
      <c r="D18" s="57">
        <v>2012</v>
      </c>
      <c r="E18" s="29" t="s">
        <v>1</v>
      </c>
      <c r="F18" s="59" t="s">
        <v>193</v>
      </c>
      <c r="G18" s="59">
        <f>F18-F7</f>
        <v>0.06644675925925927</v>
      </c>
      <c r="H18" s="5">
        <v>12</v>
      </c>
      <c r="I18" s="6">
        <v>28</v>
      </c>
      <c r="J18"/>
      <c r="K18"/>
    </row>
    <row r="19" spans="2:11" ht="15.75">
      <c r="B19" s="57">
        <v>13</v>
      </c>
      <c r="C19" s="58" t="s">
        <v>194</v>
      </c>
      <c r="D19" s="57">
        <v>2014</v>
      </c>
      <c r="E19" s="29" t="s">
        <v>1</v>
      </c>
      <c r="F19" s="59" t="s">
        <v>195</v>
      </c>
      <c r="G19" s="59">
        <f>F19-F7</f>
        <v>0.07129629629629627</v>
      </c>
      <c r="H19" s="5">
        <v>13</v>
      </c>
      <c r="I19" s="6">
        <v>26</v>
      </c>
      <c r="J19"/>
      <c r="K19"/>
    </row>
    <row r="20" spans="2:11" ht="15.75" customHeight="1">
      <c r="B20" s="57">
        <v>14</v>
      </c>
      <c r="C20" s="58" t="s">
        <v>196</v>
      </c>
      <c r="D20" s="57">
        <v>2010</v>
      </c>
      <c r="E20" s="29" t="s">
        <v>1</v>
      </c>
      <c r="F20" s="59" t="s">
        <v>197</v>
      </c>
      <c r="G20" s="59">
        <f>F20-F7</f>
        <v>0.07410879629629627</v>
      </c>
      <c r="H20" s="5">
        <v>14</v>
      </c>
      <c r="I20" s="6">
        <v>24</v>
      </c>
      <c r="J20"/>
      <c r="K20"/>
    </row>
    <row r="21" spans="2:11" ht="15.75">
      <c r="B21" s="57">
        <v>15</v>
      </c>
      <c r="C21" s="58" t="s">
        <v>198</v>
      </c>
      <c r="D21" s="57">
        <v>2014</v>
      </c>
      <c r="E21" s="29" t="s">
        <v>1</v>
      </c>
      <c r="F21" s="59" t="s">
        <v>199</v>
      </c>
      <c r="G21" s="59">
        <f>F21-F7</f>
        <v>0.0875</v>
      </c>
      <c r="H21" s="5">
        <v>15</v>
      </c>
      <c r="I21" s="6">
        <v>22</v>
      </c>
      <c r="J21"/>
      <c r="K21"/>
    </row>
    <row r="22" spans="2:11" ht="15.75">
      <c r="B22" s="57">
        <v>16</v>
      </c>
      <c r="C22" s="58" t="s">
        <v>200</v>
      </c>
      <c r="D22" s="57">
        <v>2014</v>
      </c>
      <c r="E22" s="29" t="s">
        <v>2</v>
      </c>
      <c r="F22" s="59" t="s">
        <v>201</v>
      </c>
      <c r="G22" s="59">
        <f>F22-F7</f>
        <v>0.09525462962962963</v>
      </c>
      <c r="H22" s="5">
        <v>16</v>
      </c>
      <c r="I22" s="6">
        <v>20</v>
      </c>
      <c r="J22"/>
      <c r="K22"/>
    </row>
    <row r="23" spans="2:11" ht="15.75">
      <c r="B23" s="57">
        <v>17</v>
      </c>
      <c r="C23" s="58" t="s">
        <v>167</v>
      </c>
      <c r="D23" s="57">
        <v>2012</v>
      </c>
      <c r="E23" s="29" t="s">
        <v>1</v>
      </c>
      <c r="F23" s="64" t="s">
        <v>202</v>
      </c>
      <c r="G23" s="63"/>
      <c r="H23" s="5"/>
      <c r="I23" s="6"/>
      <c r="J23"/>
      <c r="K23"/>
    </row>
    <row r="24" spans="2:11" ht="15.75">
      <c r="B24" s="57">
        <v>18</v>
      </c>
      <c r="C24" s="58" t="s">
        <v>203</v>
      </c>
      <c r="D24" s="57">
        <v>2016</v>
      </c>
      <c r="E24" s="29" t="s">
        <v>2</v>
      </c>
      <c r="F24" s="64" t="s">
        <v>204</v>
      </c>
      <c r="G24" s="65"/>
      <c r="H24" s="5"/>
      <c r="I24" s="6"/>
      <c r="J24"/>
      <c r="K24"/>
    </row>
    <row r="25" spans="1:7" ht="15.75">
      <c r="A25" s="44"/>
      <c r="C25" s="66"/>
      <c r="D25" s="67"/>
      <c r="E25" s="38"/>
      <c r="F25" s="68"/>
      <c r="G25" s="69"/>
    </row>
    <row r="26" spans="1:254" s="70" customFormat="1" ht="17.25" customHeight="1">
      <c r="A26" s="383" t="s">
        <v>205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4"/>
      <c r="BC26" s="384"/>
      <c r="BD26" s="384"/>
      <c r="BE26" s="384"/>
      <c r="BF26" s="384"/>
      <c r="BG26" s="384"/>
      <c r="BH26" s="384"/>
      <c r="BI26" s="384"/>
      <c r="BJ26" s="384"/>
      <c r="BK26" s="384"/>
      <c r="BL26" s="384"/>
      <c r="BM26" s="384"/>
      <c r="BN26" s="384"/>
      <c r="BO26" s="384"/>
      <c r="BP26" s="384"/>
      <c r="BQ26" s="384"/>
      <c r="BR26" s="384"/>
      <c r="BS26" s="384"/>
      <c r="BT26" s="384"/>
      <c r="BU26" s="384"/>
      <c r="BV26" s="384"/>
      <c r="BW26" s="384"/>
      <c r="BX26" s="384"/>
      <c r="BY26" s="384"/>
      <c r="BZ26" s="384"/>
      <c r="CA26" s="384"/>
      <c r="CB26" s="384"/>
      <c r="CC26" s="384"/>
      <c r="CD26" s="384"/>
      <c r="CE26" s="384"/>
      <c r="CF26" s="384"/>
      <c r="CG26" s="384"/>
      <c r="CH26" s="384"/>
      <c r="CI26" s="384"/>
      <c r="CJ26" s="384"/>
      <c r="CK26" s="384"/>
      <c r="CL26" s="384"/>
      <c r="CM26" s="384"/>
      <c r="CN26" s="384"/>
      <c r="CO26" s="384"/>
      <c r="CP26" s="384"/>
      <c r="CQ26" s="384"/>
      <c r="CR26" s="384"/>
      <c r="CS26" s="384"/>
      <c r="CT26" s="384"/>
      <c r="CU26" s="384"/>
      <c r="CV26" s="384"/>
      <c r="CW26" s="384"/>
      <c r="CX26" s="384"/>
      <c r="CY26" s="384"/>
      <c r="CZ26" s="384"/>
      <c r="DA26" s="384"/>
      <c r="DB26" s="384"/>
      <c r="DC26" s="384"/>
      <c r="DD26" s="384"/>
      <c r="DE26" s="384"/>
      <c r="DF26" s="384"/>
      <c r="DG26" s="384"/>
      <c r="DH26" s="384"/>
      <c r="DI26" s="384"/>
      <c r="DJ26" s="384"/>
      <c r="DK26" s="384"/>
      <c r="DL26" s="384"/>
      <c r="DM26" s="384"/>
      <c r="DN26" s="384"/>
      <c r="DO26" s="384"/>
      <c r="DP26" s="384"/>
      <c r="DQ26" s="384"/>
      <c r="DR26" s="384"/>
      <c r="DS26" s="384"/>
      <c r="DT26" s="384"/>
      <c r="DU26" s="384"/>
      <c r="DV26" s="384"/>
      <c r="DW26" s="384"/>
      <c r="DX26" s="384"/>
      <c r="DY26" s="384"/>
      <c r="DZ26" s="384"/>
      <c r="EA26" s="384"/>
      <c r="EB26" s="384"/>
      <c r="EC26" s="384"/>
      <c r="ED26" s="384"/>
      <c r="EE26" s="384"/>
      <c r="EF26" s="384"/>
      <c r="EG26" s="384"/>
      <c r="EH26" s="384"/>
      <c r="EI26" s="384"/>
      <c r="EJ26" s="384"/>
      <c r="EK26" s="384"/>
      <c r="EL26" s="384"/>
      <c r="EM26" s="384"/>
      <c r="EN26" s="384"/>
      <c r="EO26" s="384"/>
      <c r="EP26" s="384"/>
      <c r="EQ26" s="384"/>
      <c r="ER26" s="384"/>
      <c r="ES26" s="384"/>
      <c r="ET26" s="384"/>
      <c r="EU26" s="384"/>
      <c r="EV26" s="384"/>
      <c r="EW26" s="384"/>
      <c r="EX26" s="384"/>
      <c r="EY26" s="384"/>
      <c r="EZ26" s="384"/>
      <c r="FA26" s="384"/>
      <c r="FB26" s="384"/>
      <c r="FC26" s="384"/>
      <c r="FD26" s="384"/>
      <c r="FE26" s="384"/>
      <c r="FF26" s="384"/>
      <c r="FG26" s="384"/>
      <c r="FH26" s="384"/>
      <c r="FI26" s="384"/>
      <c r="FJ26" s="384"/>
      <c r="FK26" s="384"/>
      <c r="FL26" s="384"/>
      <c r="FM26" s="384"/>
      <c r="FN26" s="384"/>
      <c r="FO26" s="384"/>
      <c r="FP26" s="384"/>
      <c r="FQ26" s="384"/>
      <c r="FR26" s="384"/>
      <c r="FS26" s="384"/>
      <c r="FT26" s="384"/>
      <c r="FU26" s="384"/>
      <c r="FV26" s="384"/>
      <c r="FW26" s="384"/>
      <c r="FX26" s="384"/>
      <c r="FY26" s="384"/>
      <c r="FZ26" s="384"/>
      <c r="GA26" s="384"/>
      <c r="GB26" s="384"/>
      <c r="GC26" s="384"/>
      <c r="GD26" s="384"/>
      <c r="GE26" s="384"/>
      <c r="GF26" s="384"/>
      <c r="GG26" s="384"/>
      <c r="GH26" s="384"/>
      <c r="GI26" s="384"/>
      <c r="GJ26" s="384"/>
      <c r="GK26" s="384"/>
      <c r="GL26" s="384"/>
      <c r="GM26" s="384"/>
      <c r="GN26" s="384"/>
      <c r="GO26" s="384"/>
      <c r="GP26" s="384"/>
      <c r="GQ26" s="384"/>
      <c r="GR26" s="384"/>
      <c r="GS26" s="384"/>
      <c r="GT26" s="384"/>
      <c r="GU26" s="384"/>
      <c r="GV26" s="384"/>
      <c r="GW26" s="384"/>
      <c r="GX26" s="384"/>
      <c r="GY26" s="384"/>
      <c r="GZ26" s="384"/>
      <c r="HA26" s="384"/>
      <c r="HB26" s="384"/>
      <c r="HC26" s="384"/>
      <c r="HD26" s="384"/>
      <c r="HE26" s="384"/>
      <c r="HF26" s="384"/>
      <c r="HG26" s="384"/>
      <c r="HH26" s="384"/>
      <c r="HI26" s="384"/>
      <c r="HJ26" s="384"/>
      <c r="HK26" s="384"/>
      <c r="HL26" s="384"/>
      <c r="HM26" s="384"/>
      <c r="HN26" s="384"/>
      <c r="HO26" s="384"/>
      <c r="HP26" s="384"/>
      <c r="HQ26" s="384"/>
      <c r="HR26" s="384"/>
      <c r="HS26" s="384"/>
      <c r="HT26" s="384"/>
      <c r="HU26" s="384"/>
      <c r="HV26" s="384"/>
      <c r="HW26" s="384"/>
      <c r="HX26" s="384"/>
      <c r="HY26" s="384"/>
      <c r="HZ26" s="384"/>
      <c r="IA26" s="384"/>
      <c r="IB26" s="384"/>
      <c r="IC26" s="384"/>
      <c r="ID26" s="384"/>
      <c r="IE26" s="384"/>
      <c r="IF26" s="384"/>
      <c r="IG26" s="384"/>
      <c r="IH26" s="384"/>
      <c r="II26" s="384"/>
      <c r="IJ26" s="384"/>
      <c r="IK26" s="384"/>
      <c r="IL26" s="384"/>
      <c r="IM26" s="384"/>
      <c r="IN26" s="384"/>
      <c r="IO26" s="384"/>
      <c r="IP26" s="384"/>
      <c r="IQ26" s="384"/>
      <c r="IR26" s="384"/>
      <c r="IS26" s="384"/>
      <c r="IT26" s="384"/>
    </row>
    <row r="27" spans="2:11" s="13" customFormat="1" ht="36" customHeight="1">
      <c r="B27" s="18" t="s">
        <v>74</v>
      </c>
      <c r="C27" s="18" t="s">
        <v>72</v>
      </c>
      <c r="D27" s="18" t="s">
        <v>38</v>
      </c>
      <c r="E27" s="18" t="s">
        <v>177</v>
      </c>
      <c r="F27" s="18" t="s">
        <v>55</v>
      </c>
      <c r="G27" s="18" t="s">
        <v>75</v>
      </c>
      <c r="H27" s="4" t="s">
        <v>4</v>
      </c>
      <c r="I27" s="4" t="s">
        <v>6</v>
      </c>
      <c r="J27" s="56"/>
      <c r="K27" s="56"/>
    </row>
    <row r="28" spans="1:254" ht="17.25" customHeight="1">
      <c r="A28" s="47"/>
      <c r="B28" s="18">
        <v>1</v>
      </c>
      <c r="C28" s="71" t="s">
        <v>48</v>
      </c>
      <c r="D28" s="72">
        <v>2008</v>
      </c>
      <c r="E28" s="73" t="s">
        <v>1</v>
      </c>
      <c r="F28" s="19" t="s">
        <v>206</v>
      </c>
      <c r="G28" s="54">
        <f>F28-F28</f>
        <v>0</v>
      </c>
      <c r="H28" s="5">
        <v>1</v>
      </c>
      <c r="I28" s="6">
        <v>60</v>
      </c>
      <c r="J28" s="74"/>
      <c r="K28" s="74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</row>
    <row r="29" spans="1:254" ht="17.25" customHeight="1">
      <c r="A29" s="47"/>
      <c r="B29" s="18">
        <v>2</v>
      </c>
      <c r="C29" s="58" t="s">
        <v>85</v>
      </c>
      <c r="D29" s="57">
        <v>2008</v>
      </c>
      <c r="E29" s="29" t="s">
        <v>1</v>
      </c>
      <c r="F29" s="19" t="s">
        <v>207</v>
      </c>
      <c r="G29" s="54">
        <f>F29-F28</f>
        <v>0.008449074074074081</v>
      </c>
      <c r="H29" s="5">
        <v>2</v>
      </c>
      <c r="I29" s="6">
        <v>54</v>
      </c>
      <c r="J29" s="74"/>
      <c r="K29" s="74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</row>
    <row r="30" spans="1:254" ht="17.25" customHeight="1">
      <c r="A30" s="47"/>
      <c r="B30" s="18">
        <v>3</v>
      </c>
      <c r="C30" s="58" t="s">
        <v>62</v>
      </c>
      <c r="D30" s="57">
        <v>2009</v>
      </c>
      <c r="E30" s="29" t="s">
        <v>2</v>
      </c>
      <c r="F30" s="19" t="s">
        <v>208</v>
      </c>
      <c r="G30" s="54">
        <f>F30-F28</f>
        <v>0.018055555555555575</v>
      </c>
      <c r="H30" s="5">
        <v>3</v>
      </c>
      <c r="I30" s="6">
        <v>48</v>
      </c>
      <c r="J30" s="74"/>
      <c r="K30" s="74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</row>
    <row r="31" spans="1:254" ht="17.25" customHeight="1">
      <c r="A31" s="47"/>
      <c r="B31" s="18">
        <v>4</v>
      </c>
      <c r="C31" s="58" t="s">
        <v>170</v>
      </c>
      <c r="D31" s="57">
        <v>2008</v>
      </c>
      <c r="E31" s="29" t="s">
        <v>1</v>
      </c>
      <c r="F31" s="19" t="s">
        <v>209</v>
      </c>
      <c r="G31" s="54">
        <f>F31-F28</f>
        <v>0.021064814814814814</v>
      </c>
      <c r="H31" s="5">
        <v>4</v>
      </c>
      <c r="I31" s="6">
        <v>43</v>
      </c>
      <c r="J31" s="74"/>
      <c r="K31" s="74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</row>
    <row r="32" spans="1:254" ht="17.25" customHeight="1">
      <c r="A32" s="47"/>
      <c r="B32" s="18">
        <v>5</v>
      </c>
      <c r="C32" s="58" t="s">
        <v>158</v>
      </c>
      <c r="D32" s="57">
        <v>2008</v>
      </c>
      <c r="E32" s="29" t="s">
        <v>1</v>
      </c>
      <c r="F32" s="19" t="s">
        <v>210</v>
      </c>
      <c r="G32" s="54">
        <f>F32-F28</f>
        <v>0.02314814814814814</v>
      </c>
      <c r="H32" s="5">
        <v>5</v>
      </c>
      <c r="I32" s="6">
        <v>40</v>
      </c>
      <c r="J32" s="74"/>
      <c r="K32" s="74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</row>
    <row r="33" spans="1:254" ht="17.25" customHeight="1">
      <c r="A33" s="47"/>
      <c r="B33" s="18">
        <v>6</v>
      </c>
      <c r="C33" s="58" t="s">
        <v>61</v>
      </c>
      <c r="D33" s="57">
        <v>2009</v>
      </c>
      <c r="E33" s="29" t="s">
        <v>1</v>
      </c>
      <c r="F33" s="19" t="s">
        <v>211</v>
      </c>
      <c r="G33" s="54">
        <f>F33-F28</f>
        <v>0.02337962962962964</v>
      </c>
      <c r="H33" s="5">
        <v>6</v>
      </c>
      <c r="I33" s="6">
        <v>38</v>
      </c>
      <c r="J33" s="74"/>
      <c r="K33" s="74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</row>
    <row r="34" spans="1:254" ht="17.25" customHeight="1">
      <c r="A34" s="47"/>
      <c r="B34" s="18">
        <v>7</v>
      </c>
      <c r="C34" s="58" t="s">
        <v>51</v>
      </c>
      <c r="D34" s="57">
        <v>2009</v>
      </c>
      <c r="E34" s="29" t="s">
        <v>1</v>
      </c>
      <c r="F34" s="19" t="s">
        <v>212</v>
      </c>
      <c r="G34" s="54">
        <f>F34-F28</f>
        <v>0.02418981481481483</v>
      </c>
      <c r="H34" s="5">
        <v>7</v>
      </c>
      <c r="I34" s="6">
        <v>36</v>
      </c>
      <c r="J34" s="74"/>
      <c r="K34" s="74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</row>
    <row r="35" spans="1:254" ht="17.25" customHeight="1">
      <c r="A35" s="47"/>
      <c r="B35" s="18">
        <v>8</v>
      </c>
      <c r="C35" s="58" t="s">
        <v>160</v>
      </c>
      <c r="D35" s="57">
        <v>2009</v>
      </c>
      <c r="E35" s="29" t="s">
        <v>1</v>
      </c>
      <c r="F35" s="19" t="s">
        <v>213</v>
      </c>
      <c r="G35" s="54">
        <f>F35-F28</f>
        <v>0.038194444444444475</v>
      </c>
      <c r="H35" s="5">
        <v>8</v>
      </c>
      <c r="I35" s="6">
        <v>34</v>
      </c>
      <c r="J35" s="74"/>
      <c r="K35" s="74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</row>
    <row r="36" spans="1:254" ht="17.25" customHeight="1">
      <c r="A36" s="47"/>
      <c r="B36" s="18">
        <v>9</v>
      </c>
      <c r="C36" s="58" t="s">
        <v>214</v>
      </c>
      <c r="D36" s="57">
        <v>2008</v>
      </c>
      <c r="E36" s="29" t="s">
        <v>1</v>
      </c>
      <c r="F36" s="19" t="s">
        <v>215</v>
      </c>
      <c r="G36" s="54">
        <f>F36-F28</f>
        <v>0.049837962962962945</v>
      </c>
      <c r="H36" s="5">
        <v>9</v>
      </c>
      <c r="I36" s="6">
        <v>32</v>
      </c>
      <c r="J36" s="74"/>
      <c r="K36" s="74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</row>
    <row r="37" spans="1:254" ht="17.25" customHeight="1">
      <c r="A37" s="47"/>
      <c r="B37" s="47"/>
      <c r="C37" s="47"/>
      <c r="D37" s="47"/>
      <c r="E37" s="47"/>
      <c r="F37" s="47"/>
      <c r="G37" s="47"/>
      <c r="H37" s="47"/>
      <c r="I37" s="47"/>
      <c r="J37" s="74"/>
      <c r="K37" s="74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</row>
    <row r="38" spans="1:254" ht="17.25" customHeight="1">
      <c r="A38" s="383" t="s">
        <v>216</v>
      </c>
      <c r="B38" s="383"/>
      <c r="C38" s="383"/>
      <c r="D38" s="383"/>
      <c r="E38" s="383"/>
      <c r="F38" s="383"/>
      <c r="G38" s="383"/>
      <c r="H38" s="383"/>
      <c r="I38" s="383"/>
      <c r="J38" s="383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381"/>
      <c r="BA38" s="381"/>
      <c r="BB38" s="381"/>
      <c r="BC38" s="381"/>
      <c r="BD38" s="381"/>
      <c r="BE38" s="381"/>
      <c r="BF38" s="381"/>
      <c r="BG38" s="381"/>
      <c r="BH38" s="381"/>
      <c r="BI38" s="381"/>
      <c r="BJ38" s="381"/>
      <c r="BK38" s="381"/>
      <c r="BL38" s="381"/>
      <c r="BM38" s="381"/>
      <c r="BN38" s="381"/>
      <c r="BO38" s="381"/>
      <c r="BP38" s="381"/>
      <c r="BQ38" s="381"/>
      <c r="BR38" s="381"/>
      <c r="BS38" s="381"/>
      <c r="BT38" s="381"/>
      <c r="BU38" s="381"/>
      <c r="BV38" s="381"/>
      <c r="BW38" s="381"/>
      <c r="BX38" s="381"/>
      <c r="BY38" s="381"/>
      <c r="BZ38" s="381"/>
      <c r="CA38" s="381"/>
      <c r="CB38" s="381"/>
      <c r="CC38" s="381"/>
      <c r="CD38" s="381"/>
      <c r="CE38" s="381"/>
      <c r="CF38" s="381"/>
      <c r="CG38" s="381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1"/>
      <c r="CW38" s="381"/>
      <c r="CX38" s="381"/>
      <c r="CY38" s="381"/>
      <c r="CZ38" s="381"/>
      <c r="DA38" s="381"/>
      <c r="DB38" s="381"/>
      <c r="DC38" s="381"/>
      <c r="DD38" s="381"/>
      <c r="DE38" s="381"/>
      <c r="DF38" s="381"/>
      <c r="DG38" s="381"/>
      <c r="DH38" s="381"/>
      <c r="DI38" s="381"/>
      <c r="DJ38" s="381"/>
      <c r="DK38" s="381"/>
      <c r="DL38" s="381"/>
      <c r="DM38" s="381"/>
      <c r="DN38" s="381"/>
      <c r="DO38" s="381"/>
      <c r="DP38" s="381"/>
      <c r="DQ38" s="381"/>
      <c r="DR38" s="381"/>
      <c r="DS38" s="381"/>
      <c r="DT38" s="381"/>
      <c r="DU38" s="381"/>
      <c r="DV38" s="381"/>
      <c r="DW38" s="381"/>
      <c r="DX38" s="381"/>
      <c r="DY38" s="381"/>
      <c r="DZ38" s="381"/>
      <c r="EA38" s="381"/>
      <c r="EB38" s="381"/>
      <c r="EC38" s="381"/>
      <c r="ED38" s="381"/>
      <c r="EE38" s="381"/>
      <c r="EF38" s="381"/>
      <c r="EG38" s="381"/>
      <c r="EH38" s="381"/>
      <c r="EI38" s="381"/>
      <c r="EJ38" s="381"/>
      <c r="EK38" s="381"/>
      <c r="EL38" s="381"/>
      <c r="EM38" s="381"/>
      <c r="EN38" s="381"/>
      <c r="EO38" s="381"/>
      <c r="EP38" s="381"/>
      <c r="EQ38" s="381"/>
      <c r="ER38" s="381"/>
      <c r="ES38" s="381"/>
      <c r="ET38" s="381"/>
      <c r="EU38" s="381"/>
      <c r="EV38" s="381"/>
      <c r="EW38" s="381"/>
      <c r="EX38" s="381"/>
      <c r="EY38" s="381"/>
      <c r="EZ38" s="381"/>
      <c r="FA38" s="381"/>
      <c r="FB38" s="381"/>
      <c r="FC38" s="381"/>
      <c r="FD38" s="381"/>
      <c r="FE38" s="381"/>
      <c r="FF38" s="381"/>
      <c r="FG38" s="381"/>
      <c r="FH38" s="381"/>
      <c r="FI38" s="381"/>
      <c r="FJ38" s="381"/>
      <c r="FK38" s="381"/>
      <c r="FL38" s="381"/>
      <c r="FM38" s="381"/>
      <c r="FN38" s="381"/>
      <c r="FO38" s="381"/>
      <c r="FP38" s="381"/>
      <c r="FQ38" s="381"/>
      <c r="FR38" s="381"/>
      <c r="FS38" s="381"/>
      <c r="FT38" s="381"/>
      <c r="FU38" s="381"/>
      <c r="FV38" s="381"/>
      <c r="FW38" s="381"/>
      <c r="FX38" s="381"/>
      <c r="FY38" s="381"/>
      <c r="FZ38" s="381"/>
      <c r="GA38" s="381"/>
      <c r="GB38" s="381"/>
      <c r="GC38" s="381"/>
      <c r="GD38" s="381"/>
      <c r="GE38" s="381"/>
      <c r="GF38" s="381"/>
      <c r="GG38" s="381"/>
      <c r="GH38" s="381"/>
      <c r="GI38" s="381"/>
      <c r="GJ38" s="381"/>
      <c r="GK38" s="381"/>
      <c r="GL38" s="381"/>
      <c r="GM38" s="381"/>
      <c r="GN38" s="381"/>
      <c r="GO38" s="381"/>
      <c r="GP38" s="381"/>
      <c r="GQ38" s="381"/>
      <c r="GR38" s="381"/>
      <c r="GS38" s="381"/>
      <c r="GT38" s="381"/>
      <c r="GU38" s="381"/>
      <c r="GV38" s="381"/>
      <c r="GW38" s="381"/>
      <c r="GX38" s="381"/>
      <c r="GY38" s="381"/>
      <c r="GZ38" s="381"/>
      <c r="HA38" s="381"/>
      <c r="HB38" s="381"/>
      <c r="HC38" s="381"/>
      <c r="HD38" s="381"/>
      <c r="HE38" s="381"/>
      <c r="HF38" s="381"/>
      <c r="HG38" s="381"/>
      <c r="HH38" s="381"/>
      <c r="HI38" s="381"/>
      <c r="HJ38" s="381"/>
      <c r="HK38" s="381"/>
      <c r="HL38" s="381"/>
      <c r="HM38" s="381"/>
      <c r="HN38" s="381"/>
      <c r="HO38" s="381"/>
      <c r="HP38" s="381"/>
      <c r="HQ38" s="381"/>
      <c r="HR38" s="381"/>
      <c r="HS38" s="381"/>
      <c r="HT38" s="381"/>
      <c r="HU38" s="381"/>
      <c r="HV38" s="381"/>
      <c r="HW38" s="381"/>
      <c r="HX38" s="381"/>
      <c r="HY38" s="381"/>
      <c r="HZ38" s="381"/>
      <c r="IA38" s="381"/>
      <c r="IB38" s="381"/>
      <c r="IC38" s="381"/>
      <c r="ID38" s="381"/>
      <c r="IE38" s="381"/>
      <c r="IF38" s="381"/>
      <c r="IG38" s="381"/>
      <c r="IH38" s="381"/>
      <c r="II38" s="381"/>
      <c r="IJ38" s="381"/>
      <c r="IK38" s="381"/>
      <c r="IL38" s="381"/>
      <c r="IM38" s="381"/>
      <c r="IN38" s="381"/>
      <c r="IO38" s="381"/>
      <c r="IP38" s="381"/>
      <c r="IQ38" s="381"/>
      <c r="IR38" s="381"/>
      <c r="IS38" s="381"/>
      <c r="IT38" s="381"/>
    </row>
    <row r="39" spans="2:11" s="13" customFormat="1" ht="36" customHeight="1">
      <c r="B39" s="18" t="s">
        <v>3</v>
      </c>
      <c r="C39" s="18" t="s">
        <v>217</v>
      </c>
      <c r="D39" s="18" t="s">
        <v>28</v>
      </c>
      <c r="E39" s="18" t="s">
        <v>177</v>
      </c>
      <c r="F39" s="18" t="s">
        <v>218</v>
      </c>
      <c r="G39" s="18" t="s">
        <v>75</v>
      </c>
      <c r="H39" s="4" t="s">
        <v>4</v>
      </c>
      <c r="I39" s="4" t="s">
        <v>6</v>
      </c>
      <c r="J39" s="56"/>
      <c r="K39" s="56"/>
    </row>
    <row r="40" spans="1:254" ht="17.25" customHeight="1">
      <c r="A40" s="47"/>
      <c r="B40" s="75">
        <v>1</v>
      </c>
      <c r="C40" s="71" t="s">
        <v>46</v>
      </c>
      <c r="D40" s="72">
        <v>2006</v>
      </c>
      <c r="E40" s="73" t="s">
        <v>2</v>
      </c>
      <c r="F40" s="19" t="s">
        <v>219</v>
      </c>
      <c r="G40" s="54">
        <f>F40-F40</f>
        <v>0</v>
      </c>
      <c r="H40" s="5">
        <v>1</v>
      </c>
      <c r="I40" s="6">
        <v>60</v>
      </c>
      <c r="J40" s="74"/>
      <c r="K40" s="74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</row>
    <row r="41" spans="1:254" ht="17.25" customHeight="1">
      <c r="A41" s="47"/>
      <c r="B41" s="75">
        <v>2</v>
      </c>
      <c r="C41" s="71" t="s">
        <v>99</v>
      </c>
      <c r="D41" s="72">
        <v>2007</v>
      </c>
      <c r="E41" s="73" t="s">
        <v>1</v>
      </c>
      <c r="F41" s="19" t="s">
        <v>220</v>
      </c>
      <c r="G41" s="54">
        <f>F41-F40</f>
        <v>0.0023148148148147973</v>
      </c>
      <c r="H41" s="5">
        <v>2</v>
      </c>
      <c r="I41" s="6">
        <v>54</v>
      </c>
      <c r="J41" s="74"/>
      <c r="K41" s="74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</row>
    <row r="42" spans="1:254" ht="17.25" customHeight="1">
      <c r="A42" s="47"/>
      <c r="B42" s="18">
        <v>3</v>
      </c>
      <c r="C42" s="58" t="s">
        <v>98</v>
      </c>
      <c r="D42" s="57">
        <v>2006</v>
      </c>
      <c r="E42" s="29" t="s">
        <v>1</v>
      </c>
      <c r="F42" s="19" t="s">
        <v>221</v>
      </c>
      <c r="G42" s="54">
        <f>F42-F40</f>
        <v>0.015740740740740736</v>
      </c>
      <c r="H42" s="5">
        <v>3</v>
      </c>
      <c r="I42" s="6">
        <v>48</v>
      </c>
      <c r="J42" s="74"/>
      <c r="K42" s="74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</row>
    <row r="43" spans="1:254" ht="17.25" customHeight="1">
      <c r="A43" s="47"/>
      <c r="B43" s="18">
        <v>4</v>
      </c>
      <c r="C43" s="61" t="s">
        <v>222</v>
      </c>
      <c r="D43" s="62" t="s">
        <v>223</v>
      </c>
      <c r="E43" s="63" t="s">
        <v>2</v>
      </c>
      <c r="F43" s="19" t="s">
        <v>224</v>
      </c>
      <c r="G43" s="54">
        <f>F43-F40</f>
        <v>0.026620370370370364</v>
      </c>
      <c r="H43" s="5">
        <v>4</v>
      </c>
      <c r="I43" s="6">
        <v>43</v>
      </c>
      <c r="J43" s="74"/>
      <c r="K43" s="74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  <c r="IT43" s="47"/>
    </row>
    <row r="44" spans="1:254" ht="17.25" customHeight="1">
      <c r="A44" s="47"/>
      <c r="B44" s="47"/>
      <c r="C44" s="47"/>
      <c r="D44" s="47"/>
      <c r="E44" s="47"/>
      <c r="F44" s="47"/>
      <c r="G44" s="47"/>
      <c r="H44" s="47"/>
      <c r="I44" s="47"/>
      <c r="J44" s="74"/>
      <c r="K44" s="74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</row>
    <row r="45" spans="1:254" ht="17.25" customHeight="1">
      <c r="A45" s="383" t="s">
        <v>225</v>
      </c>
      <c r="B45" s="383"/>
      <c r="C45" s="383"/>
      <c r="D45" s="383"/>
      <c r="E45" s="383"/>
      <c r="F45" s="383"/>
      <c r="G45" s="383"/>
      <c r="H45" s="383"/>
      <c r="I45" s="383"/>
      <c r="J45" s="383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381"/>
      <c r="AK45" s="381"/>
      <c r="AL45" s="381"/>
      <c r="AM45" s="381"/>
      <c r="AN45" s="381"/>
      <c r="AO45" s="381"/>
      <c r="AP45" s="381"/>
      <c r="AQ45" s="381"/>
      <c r="AR45" s="381"/>
      <c r="AS45" s="381"/>
      <c r="AT45" s="381"/>
      <c r="AU45" s="381"/>
      <c r="AV45" s="381"/>
      <c r="AW45" s="381"/>
      <c r="AX45" s="381"/>
      <c r="AY45" s="381"/>
      <c r="AZ45" s="381"/>
      <c r="BA45" s="381"/>
      <c r="BB45" s="381"/>
      <c r="BC45" s="381"/>
      <c r="BD45" s="381"/>
      <c r="BE45" s="381"/>
      <c r="BF45" s="381"/>
      <c r="BG45" s="381"/>
      <c r="BH45" s="381"/>
      <c r="BI45" s="381"/>
      <c r="BJ45" s="381"/>
      <c r="BK45" s="381"/>
      <c r="BL45" s="381"/>
      <c r="BM45" s="381"/>
      <c r="BN45" s="381"/>
      <c r="BO45" s="381"/>
      <c r="BP45" s="381"/>
      <c r="BQ45" s="381"/>
      <c r="BR45" s="381"/>
      <c r="BS45" s="381"/>
      <c r="BT45" s="381"/>
      <c r="BU45" s="381"/>
      <c r="BV45" s="381"/>
      <c r="BW45" s="381"/>
      <c r="BX45" s="381"/>
      <c r="BY45" s="381"/>
      <c r="BZ45" s="381"/>
      <c r="CA45" s="381"/>
      <c r="CB45" s="381"/>
      <c r="CC45" s="381"/>
      <c r="CD45" s="381"/>
      <c r="CE45" s="381"/>
      <c r="CF45" s="381"/>
      <c r="CG45" s="381"/>
      <c r="CH45" s="381"/>
      <c r="CI45" s="381"/>
      <c r="CJ45" s="381"/>
      <c r="CK45" s="381"/>
      <c r="CL45" s="381"/>
      <c r="CM45" s="381"/>
      <c r="CN45" s="381"/>
      <c r="CO45" s="381"/>
      <c r="CP45" s="381"/>
      <c r="CQ45" s="381"/>
      <c r="CR45" s="381"/>
      <c r="CS45" s="381"/>
      <c r="CT45" s="381"/>
      <c r="CU45" s="381"/>
      <c r="CV45" s="381"/>
      <c r="CW45" s="381"/>
      <c r="CX45" s="381"/>
      <c r="CY45" s="381"/>
      <c r="CZ45" s="381"/>
      <c r="DA45" s="381"/>
      <c r="DB45" s="381"/>
      <c r="DC45" s="381"/>
      <c r="DD45" s="381"/>
      <c r="DE45" s="381"/>
      <c r="DF45" s="381"/>
      <c r="DG45" s="381"/>
      <c r="DH45" s="381"/>
      <c r="DI45" s="381"/>
      <c r="DJ45" s="381"/>
      <c r="DK45" s="381"/>
      <c r="DL45" s="381"/>
      <c r="DM45" s="381"/>
      <c r="DN45" s="381"/>
      <c r="DO45" s="381"/>
      <c r="DP45" s="381"/>
      <c r="DQ45" s="381"/>
      <c r="DR45" s="381"/>
      <c r="DS45" s="381"/>
      <c r="DT45" s="381"/>
      <c r="DU45" s="381"/>
      <c r="DV45" s="381"/>
      <c r="DW45" s="381"/>
      <c r="DX45" s="381"/>
      <c r="DY45" s="381"/>
      <c r="DZ45" s="381"/>
      <c r="EA45" s="381"/>
      <c r="EB45" s="381"/>
      <c r="EC45" s="381"/>
      <c r="ED45" s="381"/>
      <c r="EE45" s="381"/>
      <c r="EF45" s="381"/>
      <c r="EG45" s="381"/>
      <c r="EH45" s="381"/>
      <c r="EI45" s="381"/>
      <c r="EJ45" s="381"/>
      <c r="EK45" s="381"/>
      <c r="EL45" s="381"/>
      <c r="EM45" s="381"/>
      <c r="EN45" s="381"/>
      <c r="EO45" s="381"/>
      <c r="EP45" s="381"/>
      <c r="EQ45" s="381"/>
      <c r="ER45" s="381"/>
      <c r="ES45" s="381"/>
      <c r="ET45" s="381"/>
      <c r="EU45" s="381"/>
      <c r="EV45" s="381"/>
      <c r="EW45" s="381"/>
      <c r="EX45" s="381"/>
      <c r="EY45" s="381"/>
      <c r="EZ45" s="381"/>
      <c r="FA45" s="381"/>
      <c r="FB45" s="381"/>
      <c r="FC45" s="381"/>
      <c r="FD45" s="381"/>
      <c r="FE45" s="381"/>
      <c r="FF45" s="381"/>
      <c r="FG45" s="381"/>
      <c r="FH45" s="381"/>
      <c r="FI45" s="381"/>
      <c r="FJ45" s="381"/>
      <c r="FK45" s="381"/>
      <c r="FL45" s="381"/>
      <c r="FM45" s="381"/>
      <c r="FN45" s="381"/>
      <c r="FO45" s="381"/>
      <c r="FP45" s="381"/>
      <c r="FQ45" s="381"/>
      <c r="FR45" s="381"/>
      <c r="FS45" s="381"/>
      <c r="FT45" s="381"/>
      <c r="FU45" s="381"/>
      <c r="FV45" s="381"/>
      <c r="FW45" s="381"/>
      <c r="FX45" s="381"/>
      <c r="FY45" s="381"/>
      <c r="FZ45" s="381"/>
      <c r="GA45" s="381"/>
      <c r="GB45" s="381"/>
      <c r="GC45" s="381"/>
      <c r="GD45" s="381"/>
      <c r="GE45" s="381"/>
      <c r="GF45" s="381"/>
      <c r="GG45" s="381"/>
      <c r="GH45" s="381"/>
      <c r="GI45" s="381"/>
      <c r="GJ45" s="381"/>
      <c r="GK45" s="381"/>
      <c r="GL45" s="381"/>
      <c r="GM45" s="381"/>
      <c r="GN45" s="381"/>
      <c r="GO45" s="381"/>
      <c r="GP45" s="381"/>
      <c r="GQ45" s="381"/>
      <c r="GR45" s="381"/>
      <c r="GS45" s="381"/>
      <c r="GT45" s="381"/>
      <c r="GU45" s="381"/>
      <c r="GV45" s="381"/>
      <c r="GW45" s="381"/>
      <c r="GX45" s="381"/>
      <c r="GY45" s="381"/>
      <c r="GZ45" s="381"/>
      <c r="HA45" s="381"/>
      <c r="HB45" s="381"/>
      <c r="HC45" s="381"/>
      <c r="HD45" s="381"/>
      <c r="HE45" s="381"/>
      <c r="HF45" s="381"/>
      <c r="HG45" s="381"/>
      <c r="HH45" s="381"/>
      <c r="HI45" s="381"/>
      <c r="HJ45" s="381"/>
      <c r="HK45" s="381"/>
      <c r="HL45" s="381"/>
      <c r="HM45" s="381"/>
      <c r="HN45" s="381"/>
      <c r="HO45" s="381"/>
      <c r="HP45" s="381"/>
      <c r="HQ45" s="381"/>
      <c r="HR45" s="381"/>
      <c r="HS45" s="381"/>
      <c r="HT45" s="381"/>
      <c r="HU45" s="381"/>
      <c r="HV45" s="381"/>
      <c r="HW45" s="381"/>
      <c r="HX45" s="381"/>
      <c r="HY45" s="381"/>
      <c r="HZ45" s="381"/>
      <c r="IA45" s="381"/>
      <c r="IB45" s="381"/>
      <c r="IC45" s="381"/>
      <c r="ID45" s="381"/>
      <c r="IE45" s="381"/>
      <c r="IF45" s="381"/>
      <c r="IG45" s="381"/>
      <c r="IH45" s="381"/>
      <c r="II45" s="381"/>
      <c r="IJ45" s="381"/>
      <c r="IK45" s="381"/>
      <c r="IL45" s="381"/>
      <c r="IM45" s="381"/>
      <c r="IN45" s="381"/>
      <c r="IO45" s="381"/>
      <c r="IP45" s="381"/>
      <c r="IQ45" s="381"/>
      <c r="IR45" s="381"/>
      <c r="IS45" s="381"/>
      <c r="IT45" s="381"/>
    </row>
    <row r="46" spans="2:11" s="13" customFormat="1" ht="36" customHeight="1">
      <c r="B46" s="18" t="s">
        <v>3</v>
      </c>
      <c r="C46" s="18" t="s">
        <v>217</v>
      </c>
      <c r="D46" s="18" t="s">
        <v>28</v>
      </c>
      <c r="E46" s="18" t="s">
        <v>177</v>
      </c>
      <c r="F46" s="18" t="s">
        <v>218</v>
      </c>
      <c r="G46" s="18" t="s">
        <v>75</v>
      </c>
      <c r="H46" s="4" t="s">
        <v>4</v>
      </c>
      <c r="I46" s="4" t="s">
        <v>6</v>
      </c>
      <c r="J46" s="56"/>
      <c r="K46" s="56"/>
    </row>
    <row r="47" spans="1:254" ht="17.25" customHeight="1">
      <c r="A47" s="47"/>
      <c r="B47" s="18">
        <v>1</v>
      </c>
      <c r="C47" s="76" t="s">
        <v>57</v>
      </c>
      <c r="D47" s="65">
        <v>2004</v>
      </c>
      <c r="E47" s="29" t="s">
        <v>2</v>
      </c>
      <c r="F47" s="29" t="s">
        <v>226</v>
      </c>
      <c r="G47" s="54">
        <f>F47-F47</f>
        <v>0</v>
      </c>
      <c r="H47" s="5">
        <v>1</v>
      </c>
      <c r="I47" s="6">
        <v>60</v>
      </c>
      <c r="J47" s="74"/>
      <c r="K47" s="74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  <c r="IT47" s="47"/>
    </row>
    <row r="48" spans="1:254" ht="17.25" customHeight="1">
      <c r="A48" s="47"/>
      <c r="B48" s="18">
        <v>2</v>
      </c>
      <c r="C48" s="76" t="s">
        <v>97</v>
      </c>
      <c r="D48" s="29">
        <v>2005</v>
      </c>
      <c r="E48" s="29" t="s">
        <v>1</v>
      </c>
      <c r="F48" s="19" t="s">
        <v>227</v>
      </c>
      <c r="G48" s="54">
        <f>F48-F47</f>
        <v>0.03564814814814812</v>
      </c>
      <c r="H48" s="5">
        <v>2</v>
      </c>
      <c r="I48" s="6">
        <v>54</v>
      </c>
      <c r="J48" s="74"/>
      <c r="K48" s="74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  <c r="IT48" s="47"/>
    </row>
    <row r="49" spans="10:11" s="13" customFormat="1" ht="17.25" customHeight="1">
      <c r="J49" s="56"/>
      <c r="K49" s="56"/>
    </row>
    <row r="50" spans="1:254" ht="17.25" customHeight="1">
      <c r="A50" s="383" t="s">
        <v>228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1"/>
      <c r="L50" s="381"/>
      <c r="M50" s="381"/>
      <c r="N50" s="381"/>
      <c r="O50" s="381"/>
      <c r="P50" s="381"/>
      <c r="Q50" s="381"/>
      <c r="R50" s="381"/>
      <c r="S50" s="381"/>
      <c r="T50" s="381"/>
      <c r="U50" s="381"/>
      <c r="V50" s="381"/>
      <c r="W50" s="381"/>
      <c r="X50" s="381"/>
      <c r="Y50" s="381"/>
      <c r="Z50" s="381"/>
      <c r="AA50" s="381"/>
      <c r="AB50" s="381"/>
      <c r="AC50" s="381"/>
      <c r="AD50" s="381"/>
      <c r="AE50" s="381"/>
      <c r="AF50" s="381"/>
      <c r="AG50" s="381"/>
      <c r="AH50" s="381"/>
      <c r="AI50" s="381"/>
      <c r="AJ50" s="381"/>
      <c r="AK50" s="381"/>
      <c r="AL50" s="381"/>
      <c r="AM50" s="381"/>
      <c r="AN50" s="381"/>
      <c r="AO50" s="381"/>
      <c r="AP50" s="381"/>
      <c r="AQ50" s="381"/>
      <c r="AR50" s="381"/>
      <c r="AS50" s="381"/>
      <c r="AT50" s="381"/>
      <c r="AU50" s="381"/>
      <c r="AV50" s="381"/>
      <c r="AW50" s="381"/>
      <c r="AX50" s="381"/>
      <c r="AY50" s="381"/>
      <c r="AZ50" s="381"/>
      <c r="BA50" s="381"/>
      <c r="BB50" s="381"/>
      <c r="BC50" s="381"/>
      <c r="BD50" s="381"/>
      <c r="BE50" s="381"/>
      <c r="BF50" s="381"/>
      <c r="BG50" s="381"/>
      <c r="BH50" s="381"/>
      <c r="BI50" s="381"/>
      <c r="BJ50" s="381"/>
      <c r="BK50" s="381"/>
      <c r="BL50" s="381"/>
      <c r="BM50" s="381"/>
      <c r="BN50" s="381"/>
      <c r="BO50" s="381"/>
      <c r="BP50" s="381"/>
      <c r="BQ50" s="381"/>
      <c r="BR50" s="381"/>
      <c r="BS50" s="381"/>
      <c r="BT50" s="381"/>
      <c r="BU50" s="381"/>
      <c r="BV50" s="381"/>
      <c r="BW50" s="381"/>
      <c r="BX50" s="381"/>
      <c r="BY50" s="381"/>
      <c r="BZ50" s="381"/>
      <c r="CA50" s="381"/>
      <c r="CB50" s="381"/>
      <c r="CC50" s="381"/>
      <c r="CD50" s="381"/>
      <c r="CE50" s="381"/>
      <c r="CF50" s="381"/>
      <c r="CG50" s="381"/>
      <c r="CH50" s="381"/>
      <c r="CI50" s="381"/>
      <c r="CJ50" s="381"/>
      <c r="CK50" s="381"/>
      <c r="CL50" s="381"/>
      <c r="CM50" s="381"/>
      <c r="CN50" s="381"/>
      <c r="CO50" s="381"/>
      <c r="CP50" s="381"/>
      <c r="CQ50" s="381"/>
      <c r="CR50" s="381"/>
      <c r="CS50" s="381"/>
      <c r="CT50" s="381"/>
      <c r="CU50" s="381"/>
      <c r="CV50" s="381"/>
      <c r="CW50" s="381"/>
      <c r="CX50" s="381"/>
      <c r="CY50" s="381"/>
      <c r="CZ50" s="381"/>
      <c r="DA50" s="381"/>
      <c r="DB50" s="381"/>
      <c r="DC50" s="381"/>
      <c r="DD50" s="381"/>
      <c r="DE50" s="381"/>
      <c r="DF50" s="381"/>
      <c r="DG50" s="381"/>
      <c r="DH50" s="381"/>
      <c r="DI50" s="381"/>
      <c r="DJ50" s="381"/>
      <c r="DK50" s="381"/>
      <c r="DL50" s="381"/>
      <c r="DM50" s="381"/>
      <c r="DN50" s="381"/>
      <c r="DO50" s="381"/>
      <c r="DP50" s="381"/>
      <c r="DQ50" s="381"/>
      <c r="DR50" s="381"/>
      <c r="DS50" s="381"/>
      <c r="DT50" s="381"/>
      <c r="DU50" s="381"/>
      <c r="DV50" s="381"/>
      <c r="DW50" s="381"/>
      <c r="DX50" s="381"/>
      <c r="DY50" s="381"/>
      <c r="DZ50" s="381"/>
      <c r="EA50" s="381"/>
      <c r="EB50" s="381"/>
      <c r="EC50" s="381"/>
      <c r="ED50" s="381"/>
      <c r="EE50" s="381"/>
      <c r="EF50" s="381"/>
      <c r="EG50" s="381"/>
      <c r="EH50" s="381"/>
      <c r="EI50" s="381"/>
      <c r="EJ50" s="381"/>
      <c r="EK50" s="381"/>
      <c r="EL50" s="381"/>
      <c r="EM50" s="381"/>
      <c r="EN50" s="381"/>
      <c r="EO50" s="381"/>
      <c r="EP50" s="381"/>
      <c r="EQ50" s="381"/>
      <c r="ER50" s="381"/>
      <c r="ES50" s="381"/>
      <c r="ET50" s="381"/>
      <c r="EU50" s="381"/>
      <c r="EV50" s="381"/>
      <c r="EW50" s="381"/>
      <c r="EX50" s="381"/>
      <c r="EY50" s="381"/>
      <c r="EZ50" s="381"/>
      <c r="FA50" s="381"/>
      <c r="FB50" s="381"/>
      <c r="FC50" s="381"/>
      <c r="FD50" s="381"/>
      <c r="FE50" s="381"/>
      <c r="FF50" s="381"/>
      <c r="FG50" s="381"/>
      <c r="FH50" s="381"/>
      <c r="FI50" s="381"/>
      <c r="FJ50" s="381"/>
      <c r="FK50" s="381"/>
      <c r="FL50" s="381"/>
      <c r="FM50" s="381"/>
      <c r="FN50" s="381"/>
      <c r="FO50" s="381"/>
      <c r="FP50" s="381"/>
      <c r="FQ50" s="381"/>
      <c r="FR50" s="381"/>
      <c r="FS50" s="381"/>
      <c r="FT50" s="381"/>
      <c r="FU50" s="381"/>
      <c r="FV50" s="381"/>
      <c r="FW50" s="381"/>
      <c r="FX50" s="381"/>
      <c r="FY50" s="381"/>
      <c r="FZ50" s="381"/>
      <c r="GA50" s="381"/>
      <c r="GB50" s="381"/>
      <c r="GC50" s="381"/>
      <c r="GD50" s="381"/>
      <c r="GE50" s="381"/>
      <c r="GF50" s="381"/>
      <c r="GG50" s="381"/>
      <c r="GH50" s="381"/>
      <c r="GI50" s="381"/>
      <c r="GJ50" s="381"/>
      <c r="GK50" s="381"/>
      <c r="GL50" s="381"/>
      <c r="GM50" s="381"/>
      <c r="GN50" s="381"/>
      <c r="GO50" s="381"/>
      <c r="GP50" s="381"/>
      <c r="GQ50" s="381"/>
      <c r="GR50" s="381"/>
      <c r="GS50" s="381"/>
      <c r="GT50" s="381"/>
      <c r="GU50" s="381"/>
      <c r="GV50" s="381"/>
      <c r="GW50" s="381"/>
      <c r="GX50" s="381"/>
      <c r="GY50" s="381"/>
      <c r="GZ50" s="381"/>
      <c r="HA50" s="381"/>
      <c r="HB50" s="381"/>
      <c r="HC50" s="381"/>
      <c r="HD50" s="381"/>
      <c r="HE50" s="381"/>
      <c r="HF50" s="381"/>
      <c r="HG50" s="381"/>
      <c r="HH50" s="381"/>
      <c r="HI50" s="381"/>
      <c r="HJ50" s="381"/>
      <c r="HK50" s="381"/>
      <c r="HL50" s="381"/>
      <c r="HM50" s="381"/>
      <c r="HN50" s="381"/>
      <c r="HO50" s="381"/>
      <c r="HP50" s="381"/>
      <c r="HQ50" s="381"/>
      <c r="HR50" s="381"/>
      <c r="HS50" s="381"/>
      <c r="HT50" s="381"/>
      <c r="HU50" s="381"/>
      <c r="HV50" s="381"/>
      <c r="HW50" s="381"/>
      <c r="HX50" s="381"/>
      <c r="HY50" s="381"/>
      <c r="HZ50" s="381"/>
      <c r="IA50" s="381"/>
      <c r="IB50" s="381"/>
      <c r="IC50" s="381"/>
      <c r="ID50" s="381"/>
      <c r="IE50" s="381"/>
      <c r="IF50" s="381"/>
      <c r="IG50" s="381"/>
      <c r="IH50" s="381"/>
      <c r="II50" s="381"/>
      <c r="IJ50" s="381"/>
      <c r="IK50" s="381"/>
      <c r="IL50" s="381"/>
      <c r="IM50" s="381"/>
      <c r="IN50" s="381"/>
      <c r="IO50" s="381"/>
      <c r="IP50" s="381"/>
      <c r="IQ50" s="381"/>
      <c r="IR50" s="381"/>
      <c r="IS50" s="381"/>
      <c r="IT50" s="381"/>
    </row>
    <row r="51" spans="2:11" s="13" customFormat="1" ht="36" customHeight="1">
      <c r="B51" s="18" t="s">
        <v>3</v>
      </c>
      <c r="C51" s="18" t="s">
        <v>217</v>
      </c>
      <c r="D51" s="18" t="s">
        <v>28</v>
      </c>
      <c r="E51" s="18" t="s">
        <v>177</v>
      </c>
      <c r="F51" s="18" t="s">
        <v>218</v>
      </c>
      <c r="G51" s="18" t="s">
        <v>75</v>
      </c>
      <c r="H51" s="4" t="s">
        <v>4</v>
      </c>
      <c r="I51" s="4" t="s">
        <v>6</v>
      </c>
      <c r="J51" s="56"/>
      <c r="K51" s="56"/>
    </row>
    <row r="52" spans="1:254" ht="17.25" customHeight="1">
      <c r="A52" s="47"/>
      <c r="B52" s="18">
        <v>1</v>
      </c>
      <c r="C52" s="76" t="s">
        <v>229</v>
      </c>
      <c r="D52" s="29">
        <v>1994</v>
      </c>
      <c r="E52" s="29" t="s">
        <v>0</v>
      </c>
      <c r="F52" s="77" t="s">
        <v>230</v>
      </c>
      <c r="G52" s="54">
        <f>F52-F52</f>
        <v>0</v>
      </c>
      <c r="H52" s="5">
        <v>1</v>
      </c>
      <c r="I52" s="6">
        <v>60</v>
      </c>
      <c r="J52" s="74"/>
      <c r="K52" s="74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</row>
    <row r="53" spans="1:254" ht="17.25" customHeight="1">
      <c r="A53" s="47"/>
      <c r="B53" s="18">
        <v>2</v>
      </c>
      <c r="C53" s="76" t="s">
        <v>231</v>
      </c>
      <c r="D53" s="29">
        <v>1994</v>
      </c>
      <c r="E53" s="29" t="s">
        <v>2</v>
      </c>
      <c r="F53" s="77" t="s">
        <v>202</v>
      </c>
      <c r="G53" s="65"/>
      <c r="H53" s="5"/>
      <c r="I53" s="6"/>
      <c r="J53" s="74"/>
      <c r="K53" s="74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</row>
    <row r="54" s="74" customFormat="1" ht="17.25" customHeight="1"/>
    <row r="55" spans="2:11" s="74" customFormat="1" ht="17.25" customHeight="1">
      <c r="B55" s="383" t="s">
        <v>232</v>
      </c>
      <c r="C55" s="383"/>
      <c r="D55" s="383"/>
      <c r="E55" s="383"/>
      <c r="F55" s="383"/>
      <c r="G55" s="383"/>
      <c r="H55" s="383"/>
      <c r="I55" s="383"/>
      <c r="J55" s="383"/>
      <c r="K55" s="383"/>
    </row>
    <row r="56" spans="2:9" s="74" customFormat="1" ht="36.75" customHeight="1">
      <c r="B56" s="18" t="s">
        <v>3</v>
      </c>
      <c r="C56" s="18" t="s">
        <v>217</v>
      </c>
      <c r="D56" s="18" t="s">
        <v>28</v>
      </c>
      <c r="E56" s="18" t="s">
        <v>177</v>
      </c>
      <c r="F56" s="18" t="s">
        <v>218</v>
      </c>
      <c r="G56" s="18" t="s">
        <v>75</v>
      </c>
      <c r="H56" s="4" t="s">
        <v>4</v>
      </c>
      <c r="I56" s="4" t="s">
        <v>6</v>
      </c>
    </row>
    <row r="57" spans="2:10" s="74" customFormat="1" ht="17.25" customHeight="1">
      <c r="B57" s="73">
        <v>1</v>
      </c>
      <c r="C57" s="78" t="s">
        <v>233</v>
      </c>
      <c r="D57" s="73">
        <v>1984</v>
      </c>
      <c r="E57" s="73" t="s">
        <v>0</v>
      </c>
      <c r="F57" s="54" t="s">
        <v>234</v>
      </c>
      <c r="G57" s="54">
        <f>F57-F57</f>
        <v>0</v>
      </c>
      <c r="H57" s="5">
        <v>1</v>
      </c>
      <c r="I57" s="6">
        <v>60</v>
      </c>
      <c r="J57" s="47"/>
    </row>
    <row r="58" spans="2:10" s="74" customFormat="1" ht="17.25" customHeight="1">
      <c r="B58" s="73">
        <v>2</v>
      </c>
      <c r="C58" s="78" t="s">
        <v>235</v>
      </c>
      <c r="D58" s="73">
        <v>1989</v>
      </c>
      <c r="E58" s="73" t="s">
        <v>0</v>
      </c>
      <c r="F58" s="54" t="s">
        <v>236</v>
      </c>
      <c r="G58" s="54">
        <f>F58-F57</f>
        <v>0.010763888888888906</v>
      </c>
      <c r="H58" s="5">
        <v>2</v>
      </c>
      <c r="I58" s="6">
        <v>54</v>
      </c>
      <c r="J58" s="47"/>
    </row>
    <row r="59" spans="2:10" s="74" customFormat="1" ht="17.25" customHeight="1">
      <c r="B59" s="73">
        <v>3</v>
      </c>
      <c r="C59" s="78" t="s">
        <v>237</v>
      </c>
      <c r="D59" s="73">
        <v>1987</v>
      </c>
      <c r="E59" s="73" t="s">
        <v>0</v>
      </c>
      <c r="F59" s="54" t="s">
        <v>238</v>
      </c>
      <c r="G59" s="54">
        <f>F59-F57</f>
        <v>0.013194444444444453</v>
      </c>
      <c r="H59" s="5">
        <v>3</v>
      </c>
      <c r="I59" s="6">
        <v>48</v>
      </c>
      <c r="J59" s="47"/>
    </row>
    <row r="60" spans="2:10" s="74" customFormat="1" ht="17.25" customHeight="1">
      <c r="B60" s="29">
        <v>4</v>
      </c>
      <c r="C60" s="76" t="s">
        <v>239</v>
      </c>
      <c r="D60" s="65">
        <v>1989</v>
      </c>
      <c r="E60" s="29" t="s">
        <v>0</v>
      </c>
      <c r="F60" s="54" t="s">
        <v>240</v>
      </c>
      <c r="G60" s="54">
        <f>F60-F57</f>
        <v>0.013657407407407424</v>
      </c>
      <c r="H60" s="5">
        <v>4</v>
      </c>
      <c r="I60" s="6">
        <v>43</v>
      </c>
      <c r="J60" s="47"/>
    </row>
    <row r="61" spans="2:10" s="74" customFormat="1" ht="17.25" customHeight="1">
      <c r="B61" s="29">
        <v>5</v>
      </c>
      <c r="C61" s="76" t="s">
        <v>241</v>
      </c>
      <c r="D61" s="29">
        <v>1991</v>
      </c>
      <c r="E61" s="29" t="s">
        <v>0</v>
      </c>
      <c r="F61" s="54" t="s">
        <v>242</v>
      </c>
      <c r="G61" s="54">
        <f>F61-F57</f>
        <v>0.03599537037037037</v>
      </c>
      <c r="H61" s="5">
        <v>5</v>
      </c>
      <c r="I61" s="6">
        <v>40</v>
      </c>
      <c r="J61" s="47"/>
    </row>
    <row r="62" spans="2:10" s="74" customFormat="1" ht="17.25" customHeight="1">
      <c r="B62" s="29">
        <v>6</v>
      </c>
      <c r="C62" s="76" t="s">
        <v>243</v>
      </c>
      <c r="D62" s="29">
        <v>1991</v>
      </c>
      <c r="E62" s="29" t="s">
        <v>2</v>
      </c>
      <c r="F62" s="77" t="s">
        <v>202</v>
      </c>
      <c r="G62" s="65"/>
      <c r="H62" s="5"/>
      <c r="I62" s="6"/>
      <c r="J62" s="47"/>
    </row>
    <row r="63" s="74" customFormat="1" ht="17.25" customHeight="1"/>
    <row r="64" spans="1:254" ht="17.25" customHeight="1">
      <c r="A64" s="383" t="s">
        <v>244</v>
      </c>
      <c r="B64" s="383"/>
      <c r="C64" s="383"/>
      <c r="D64" s="383"/>
      <c r="E64" s="383"/>
      <c r="F64" s="383"/>
      <c r="G64" s="383"/>
      <c r="H64" s="383"/>
      <c r="I64" s="383"/>
      <c r="J64" s="383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  <c r="Z64" s="381"/>
      <c r="AA64" s="381"/>
      <c r="AB64" s="381"/>
      <c r="AC64" s="381"/>
      <c r="AD64" s="381"/>
      <c r="AE64" s="381"/>
      <c r="AF64" s="381"/>
      <c r="AG64" s="381"/>
      <c r="AH64" s="381"/>
      <c r="AI64" s="381"/>
      <c r="AJ64" s="381"/>
      <c r="AK64" s="381"/>
      <c r="AL64" s="381"/>
      <c r="AM64" s="381"/>
      <c r="AN64" s="381"/>
      <c r="AO64" s="381"/>
      <c r="AP64" s="381"/>
      <c r="AQ64" s="381"/>
      <c r="AR64" s="381"/>
      <c r="AS64" s="381"/>
      <c r="AT64" s="381"/>
      <c r="AU64" s="381"/>
      <c r="AV64" s="381"/>
      <c r="AW64" s="381"/>
      <c r="AX64" s="381"/>
      <c r="AY64" s="381"/>
      <c r="AZ64" s="381"/>
      <c r="BA64" s="381"/>
      <c r="BB64" s="381"/>
      <c r="BC64" s="381"/>
      <c r="BD64" s="381"/>
      <c r="BE64" s="381"/>
      <c r="BF64" s="381"/>
      <c r="BG64" s="381"/>
      <c r="BH64" s="381"/>
      <c r="BI64" s="381"/>
      <c r="BJ64" s="381"/>
      <c r="BK64" s="381"/>
      <c r="BL64" s="381"/>
      <c r="BM64" s="381"/>
      <c r="BN64" s="381"/>
      <c r="BO64" s="381"/>
      <c r="BP64" s="381"/>
      <c r="BQ64" s="381"/>
      <c r="BR64" s="381"/>
      <c r="BS64" s="381"/>
      <c r="BT64" s="381"/>
      <c r="BU64" s="381"/>
      <c r="BV64" s="381"/>
      <c r="BW64" s="381"/>
      <c r="BX64" s="381"/>
      <c r="BY64" s="381"/>
      <c r="BZ64" s="381"/>
      <c r="CA64" s="381"/>
      <c r="CB64" s="381"/>
      <c r="CC64" s="381"/>
      <c r="CD64" s="381"/>
      <c r="CE64" s="381"/>
      <c r="CF64" s="381"/>
      <c r="CG64" s="381"/>
      <c r="CH64" s="381"/>
      <c r="CI64" s="381"/>
      <c r="CJ64" s="381"/>
      <c r="CK64" s="381"/>
      <c r="CL64" s="381"/>
      <c r="CM64" s="381"/>
      <c r="CN64" s="381"/>
      <c r="CO64" s="381"/>
      <c r="CP64" s="381"/>
      <c r="CQ64" s="381"/>
      <c r="CR64" s="381"/>
      <c r="CS64" s="381"/>
      <c r="CT64" s="381"/>
      <c r="CU64" s="381"/>
      <c r="CV64" s="381"/>
      <c r="CW64" s="381"/>
      <c r="CX64" s="381"/>
      <c r="CY64" s="381"/>
      <c r="CZ64" s="381"/>
      <c r="DA64" s="381"/>
      <c r="DB64" s="381"/>
      <c r="DC64" s="381"/>
      <c r="DD64" s="381"/>
      <c r="DE64" s="381"/>
      <c r="DF64" s="381"/>
      <c r="DG64" s="381"/>
      <c r="DH64" s="381"/>
      <c r="DI64" s="381"/>
      <c r="DJ64" s="381"/>
      <c r="DK64" s="381"/>
      <c r="DL64" s="381"/>
      <c r="DM64" s="381"/>
      <c r="DN64" s="381"/>
      <c r="DO64" s="381"/>
      <c r="DP64" s="381"/>
      <c r="DQ64" s="381"/>
      <c r="DR64" s="381"/>
      <c r="DS64" s="381"/>
      <c r="DT64" s="381"/>
      <c r="DU64" s="381"/>
      <c r="DV64" s="381"/>
      <c r="DW64" s="381"/>
      <c r="DX64" s="381"/>
      <c r="DY64" s="381"/>
      <c r="DZ64" s="381"/>
      <c r="EA64" s="381"/>
      <c r="EB64" s="381"/>
      <c r="EC64" s="381"/>
      <c r="ED64" s="381"/>
      <c r="EE64" s="381"/>
      <c r="EF64" s="381"/>
      <c r="EG64" s="381"/>
      <c r="EH64" s="381"/>
      <c r="EI64" s="381"/>
      <c r="EJ64" s="381"/>
      <c r="EK64" s="381"/>
      <c r="EL64" s="381"/>
      <c r="EM64" s="381"/>
      <c r="EN64" s="381"/>
      <c r="EO64" s="381"/>
      <c r="EP64" s="381"/>
      <c r="EQ64" s="381"/>
      <c r="ER64" s="381"/>
      <c r="ES64" s="381"/>
      <c r="ET64" s="381"/>
      <c r="EU64" s="381"/>
      <c r="EV64" s="381"/>
      <c r="EW64" s="381"/>
      <c r="EX64" s="381"/>
      <c r="EY64" s="381"/>
      <c r="EZ64" s="381"/>
      <c r="FA64" s="381"/>
      <c r="FB64" s="381"/>
      <c r="FC64" s="381"/>
      <c r="FD64" s="381"/>
      <c r="FE64" s="381"/>
      <c r="FF64" s="381"/>
      <c r="FG64" s="381"/>
      <c r="FH64" s="381"/>
      <c r="FI64" s="381"/>
      <c r="FJ64" s="381"/>
      <c r="FK64" s="381"/>
      <c r="FL64" s="381"/>
      <c r="FM64" s="381"/>
      <c r="FN64" s="381"/>
      <c r="FO64" s="381"/>
      <c r="FP64" s="381"/>
      <c r="FQ64" s="381"/>
      <c r="FR64" s="381"/>
      <c r="FS64" s="381"/>
      <c r="FT64" s="381"/>
      <c r="FU64" s="381"/>
      <c r="FV64" s="381"/>
      <c r="FW64" s="381"/>
      <c r="FX64" s="381"/>
      <c r="FY64" s="381"/>
      <c r="FZ64" s="381"/>
      <c r="GA64" s="381"/>
      <c r="GB64" s="381"/>
      <c r="GC64" s="381"/>
      <c r="GD64" s="381"/>
      <c r="GE64" s="381"/>
      <c r="GF64" s="381"/>
      <c r="GG64" s="381"/>
      <c r="GH64" s="381"/>
      <c r="GI64" s="381"/>
      <c r="GJ64" s="381"/>
      <c r="GK64" s="381"/>
      <c r="GL64" s="381"/>
      <c r="GM64" s="381"/>
      <c r="GN64" s="381"/>
      <c r="GO64" s="381"/>
      <c r="GP64" s="381"/>
      <c r="GQ64" s="381"/>
      <c r="GR64" s="381"/>
      <c r="GS64" s="381"/>
      <c r="GT64" s="381"/>
      <c r="GU64" s="381"/>
      <c r="GV64" s="381"/>
      <c r="GW64" s="381"/>
      <c r="GX64" s="381"/>
      <c r="GY64" s="381"/>
      <c r="GZ64" s="381"/>
      <c r="HA64" s="381"/>
      <c r="HB64" s="381"/>
      <c r="HC64" s="381"/>
      <c r="HD64" s="381"/>
      <c r="HE64" s="381"/>
      <c r="HF64" s="381"/>
      <c r="HG64" s="381"/>
      <c r="HH64" s="381"/>
      <c r="HI64" s="381"/>
      <c r="HJ64" s="381"/>
      <c r="HK64" s="381"/>
      <c r="HL64" s="381"/>
      <c r="HM64" s="381"/>
      <c r="HN64" s="381"/>
      <c r="HO64" s="381"/>
      <c r="HP64" s="381"/>
      <c r="HQ64" s="381"/>
      <c r="HR64" s="381"/>
      <c r="HS64" s="381"/>
      <c r="HT64" s="381"/>
      <c r="HU64" s="381"/>
      <c r="HV64" s="381"/>
      <c r="HW64" s="381"/>
      <c r="HX64" s="381"/>
      <c r="HY64" s="381"/>
      <c r="HZ64" s="381"/>
      <c r="IA64" s="381"/>
      <c r="IB64" s="381"/>
      <c r="IC64" s="381"/>
      <c r="ID64" s="381"/>
      <c r="IE64" s="381"/>
      <c r="IF64" s="381"/>
      <c r="IG64" s="381"/>
      <c r="IH64" s="381"/>
      <c r="II64" s="381"/>
      <c r="IJ64" s="381"/>
      <c r="IK64" s="381"/>
      <c r="IL64" s="381"/>
      <c r="IM64" s="381"/>
      <c r="IN64" s="381"/>
      <c r="IO64" s="381"/>
      <c r="IP64" s="381"/>
      <c r="IQ64" s="381"/>
      <c r="IR64" s="381"/>
      <c r="IS64" s="381"/>
      <c r="IT64" s="381"/>
    </row>
    <row r="65" spans="2:11" s="13" customFormat="1" ht="36" customHeight="1">
      <c r="B65" s="18" t="s">
        <v>3</v>
      </c>
      <c r="C65" s="18" t="s">
        <v>217</v>
      </c>
      <c r="D65" s="18" t="s">
        <v>28</v>
      </c>
      <c r="E65" s="18" t="s">
        <v>177</v>
      </c>
      <c r="F65" s="18" t="s">
        <v>218</v>
      </c>
      <c r="G65" s="18" t="s">
        <v>75</v>
      </c>
      <c r="H65" s="4" t="s">
        <v>4</v>
      </c>
      <c r="I65" s="4" t="s">
        <v>6</v>
      </c>
      <c r="J65" s="56"/>
      <c r="K65" s="56"/>
    </row>
    <row r="66" spans="2:10" s="74" customFormat="1" ht="17.25" customHeight="1">
      <c r="B66" s="29">
        <v>1</v>
      </c>
      <c r="C66" s="76" t="s">
        <v>245</v>
      </c>
      <c r="D66" s="65">
        <v>1975</v>
      </c>
      <c r="E66" s="29" t="s">
        <v>2</v>
      </c>
      <c r="F66" s="54" t="s">
        <v>246</v>
      </c>
      <c r="G66" s="54">
        <f>F66-F66</f>
        <v>0</v>
      </c>
      <c r="H66" s="5">
        <v>1</v>
      </c>
      <c r="I66" s="6">
        <v>60</v>
      </c>
      <c r="J66" s="47"/>
    </row>
    <row r="67" spans="1:254" ht="17.25" customHeight="1">
      <c r="A67" s="47"/>
      <c r="H67" s="47"/>
      <c r="I67" s="47"/>
      <c r="J67" s="74"/>
      <c r="K67" s="74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  <c r="HN67" s="47"/>
      <c r="HO67" s="47"/>
      <c r="HP67" s="47"/>
      <c r="HQ67" s="47"/>
      <c r="HR67" s="47"/>
      <c r="HS67" s="47"/>
      <c r="HT67" s="47"/>
      <c r="HU67" s="47"/>
      <c r="HV67" s="47"/>
      <c r="HW67" s="47"/>
      <c r="HX67" s="47"/>
      <c r="HY67" s="47"/>
      <c r="HZ67" s="47"/>
      <c r="IA67" s="47"/>
      <c r="IB67" s="47"/>
      <c r="IC67" s="47"/>
      <c r="ID67" s="47"/>
      <c r="IE67" s="47"/>
      <c r="IF67" s="47"/>
      <c r="IG67" s="47"/>
      <c r="IH67" s="47"/>
      <c r="II67" s="47"/>
      <c r="IJ67" s="47"/>
      <c r="IK67" s="47"/>
      <c r="IL67" s="47"/>
      <c r="IM67" s="47"/>
      <c r="IN67" s="47"/>
      <c r="IO67" s="47"/>
      <c r="IP67" s="47"/>
      <c r="IQ67" s="47"/>
      <c r="IR67" s="47"/>
      <c r="IS67" s="47"/>
      <c r="IT67" s="47"/>
    </row>
    <row r="68" spans="1:254" ht="17.25" customHeight="1">
      <c r="A68" s="383" t="s">
        <v>247</v>
      </c>
      <c r="B68" s="383"/>
      <c r="C68" s="383"/>
      <c r="D68" s="383"/>
      <c r="E68" s="383"/>
      <c r="F68" s="383"/>
      <c r="G68" s="383"/>
      <c r="H68" s="383"/>
      <c r="I68" s="383"/>
      <c r="J68" s="383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1"/>
      <c r="AA68" s="381"/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1"/>
      <c r="AP68" s="381"/>
      <c r="AQ68" s="381"/>
      <c r="AR68" s="381"/>
      <c r="AS68" s="381"/>
      <c r="AT68" s="381"/>
      <c r="AU68" s="381"/>
      <c r="AV68" s="381"/>
      <c r="AW68" s="381"/>
      <c r="AX68" s="381"/>
      <c r="AY68" s="381"/>
      <c r="AZ68" s="381"/>
      <c r="BA68" s="381"/>
      <c r="BB68" s="381"/>
      <c r="BC68" s="381"/>
      <c r="BD68" s="381"/>
      <c r="BE68" s="381"/>
      <c r="BF68" s="381"/>
      <c r="BG68" s="381"/>
      <c r="BH68" s="381"/>
      <c r="BI68" s="381"/>
      <c r="BJ68" s="381"/>
      <c r="BK68" s="381"/>
      <c r="BL68" s="381"/>
      <c r="BM68" s="381"/>
      <c r="BN68" s="381"/>
      <c r="BO68" s="381"/>
      <c r="BP68" s="381"/>
      <c r="BQ68" s="381"/>
      <c r="BR68" s="381"/>
      <c r="BS68" s="381"/>
      <c r="BT68" s="381"/>
      <c r="BU68" s="381"/>
      <c r="BV68" s="381"/>
      <c r="BW68" s="381"/>
      <c r="BX68" s="381"/>
      <c r="BY68" s="381"/>
      <c r="BZ68" s="381"/>
      <c r="CA68" s="381"/>
      <c r="CB68" s="381"/>
      <c r="CC68" s="381"/>
      <c r="CD68" s="381"/>
      <c r="CE68" s="381"/>
      <c r="CF68" s="381"/>
      <c r="CG68" s="381"/>
      <c r="CH68" s="381"/>
      <c r="CI68" s="381"/>
      <c r="CJ68" s="381"/>
      <c r="CK68" s="381"/>
      <c r="CL68" s="381"/>
      <c r="CM68" s="381"/>
      <c r="CN68" s="381"/>
      <c r="CO68" s="381"/>
      <c r="CP68" s="381"/>
      <c r="CQ68" s="381"/>
      <c r="CR68" s="381"/>
      <c r="CS68" s="381"/>
      <c r="CT68" s="381"/>
      <c r="CU68" s="381"/>
      <c r="CV68" s="381"/>
      <c r="CW68" s="381"/>
      <c r="CX68" s="381"/>
      <c r="CY68" s="381"/>
      <c r="CZ68" s="381"/>
      <c r="DA68" s="381"/>
      <c r="DB68" s="381"/>
      <c r="DC68" s="381"/>
      <c r="DD68" s="381"/>
      <c r="DE68" s="381"/>
      <c r="DF68" s="381"/>
      <c r="DG68" s="381"/>
      <c r="DH68" s="381"/>
      <c r="DI68" s="381"/>
      <c r="DJ68" s="381"/>
      <c r="DK68" s="381"/>
      <c r="DL68" s="381"/>
      <c r="DM68" s="381"/>
      <c r="DN68" s="381"/>
      <c r="DO68" s="381"/>
      <c r="DP68" s="381"/>
      <c r="DQ68" s="381"/>
      <c r="DR68" s="381"/>
      <c r="DS68" s="381"/>
      <c r="DT68" s="381"/>
      <c r="DU68" s="381"/>
      <c r="DV68" s="381"/>
      <c r="DW68" s="381"/>
      <c r="DX68" s="381"/>
      <c r="DY68" s="381"/>
      <c r="DZ68" s="381"/>
      <c r="EA68" s="381"/>
      <c r="EB68" s="381"/>
      <c r="EC68" s="381"/>
      <c r="ED68" s="381"/>
      <c r="EE68" s="381"/>
      <c r="EF68" s="381"/>
      <c r="EG68" s="381"/>
      <c r="EH68" s="381"/>
      <c r="EI68" s="381"/>
      <c r="EJ68" s="381"/>
      <c r="EK68" s="381"/>
      <c r="EL68" s="381"/>
      <c r="EM68" s="381"/>
      <c r="EN68" s="381"/>
      <c r="EO68" s="381"/>
      <c r="EP68" s="381"/>
      <c r="EQ68" s="381"/>
      <c r="ER68" s="381"/>
      <c r="ES68" s="381"/>
      <c r="ET68" s="381"/>
      <c r="EU68" s="381"/>
      <c r="EV68" s="381"/>
      <c r="EW68" s="381"/>
      <c r="EX68" s="381"/>
      <c r="EY68" s="381"/>
      <c r="EZ68" s="381"/>
      <c r="FA68" s="381"/>
      <c r="FB68" s="381"/>
      <c r="FC68" s="381"/>
      <c r="FD68" s="381"/>
      <c r="FE68" s="381"/>
      <c r="FF68" s="381"/>
      <c r="FG68" s="381"/>
      <c r="FH68" s="381"/>
      <c r="FI68" s="381"/>
      <c r="FJ68" s="381"/>
      <c r="FK68" s="381"/>
      <c r="FL68" s="381"/>
      <c r="FM68" s="381"/>
      <c r="FN68" s="381"/>
      <c r="FO68" s="381"/>
      <c r="FP68" s="381"/>
      <c r="FQ68" s="381"/>
      <c r="FR68" s="381"/>
      <c r="FS68" s="381"/>
      <c r="FT68" s="381"/>
      <c r="FU68" s="381"/>
      <c r="FV68" s="381"/>
      <c r="FW68" s="381"/>
      <c r="FX68" s="381"/>
      <c r="FY68" s="381"/>
      <c r="FZ68" s="381"/>
      <c r="GA68" s="381"/>
      <c r="GB68" s="381"/>
      <c r="GC68" s="381"/>
      <c r="GD68" s="381"/>
      <c r="GE68" s="381"/>
      <c r="GF68" s="381"/>
      <c r="GG68" s="381"/>
      <c r="GH68" s="381"/>
      <c r="GI68" s="381"/>
      <c r="GJ68" s="381"/>
      <c r="GK68" s="381"/>
      <c r="GL68" s="381"/>
      <c r="GM68" s="381"/>
      <c r="GN68" s="381"/>
      <c r="GO68" s="381"/>
      <c r="GP68" s="381"/>
      <c r="GQ68" s="381"/>
      <c r="GR68" s="381"/>
      <c r="GS68" s="381"/>
      <c r="GT68" s="381"/>
      <c r="GU68" s="381"/>
      <c r="GV68" s="381"/>
      <c r="GW68" s="381"/>
      <c r="GX68" s="381"/>
      <c r="GY68" s="381"/>
      <c r="GZ68" s="381"/>
      <c r="HA68" s="381"/>
      <c r="HB68" s="381"/>
      <c r="HC68" s="381"/>
      <c r="HD68" s="381"/>
      <c r="HE68" s="381"/>
      <c r="HF68" s="381"/>
      <c r="HG68" s="381"/>
      <c r="HH68" s="381"/>
      <c r="HI68" s="381"/>
      <c r="HJ68" s="381"/>
      <c r="HK68" s="381"/>
      <c r="HL68" s="381"/>
      <c r="HM68" s="381"/>
      <c r="HN68" s="381"/>
      <c r="HO68" s="381"/>
      <c r="HP68" s="381"/>
      <c r="HQ68" s="381"/>
      <c r="HR68" s="381"/>
      <c r="HS68" s="381"/>
      <c r="HT68" s="381"/>
      <c r="HU68" s="381"/>
      <c r="HV68" s="381"/>
      <c r="HW68" s="381"/>
      <c r="HX68" s="381"/>
      <c r="HY68" s="381"/>
      <c r="HZ68" s="381"/>
      <c r="IA68" s="381"/>
      <c r="IB68" s="381"/>
      <c r="IC68" s="381"/>
      <c r="ID68" s="381"/>
      <c r="IE68" s="381"/>
      <c r="IF68" s="381"/>
      <c r="IG68" s="381"/>
      <c r="IH68" s="381"/>
      <c r="II68" s="381"/>
      <c r="IJ68" s="381"/>
      <c r="IK68" s="381"/>
      <c r="IL68" s="381"/>
      <c r="IM68" s="381"/>
      <c r="IN68" s="381"/>
      <c r="IO68" s="381"/>
      <c r="IP68" s="381"/>
      <c r="IQ68" s="381"/>
      <c r="IR68" s="381"/>
      <c r="IS68" s="381"/>
      <c r="IT68" s="381"/>
    </row>
    <row r="69" spans="2:11" s="13" customFormat="1" ht="36" customHeight="1">
      <c r="B69" s="18" t="s">
        <v>3</v>
      </c>
      <c r="C69" s="18" t="s">
        <v>217</v>
      </c>
      <c r="D69" s="18" t="s">
        <v>28</v>
      </c>
      <c r="E69" s="18" t="s">
        <v>177</v>
      </c>
      <c r="F69" s="18" t="s">
        <v>218</v>
      </c>
      <c r="G69" s="18" t="s">
        <v>75</v>
      </c>
      <c r="H69" s="4" t="s">
        <v>4</v>
      </c>
      <c r="I69" s="4" t="s">
        <v>6</v>
      </c>
      <c r="J69" s="56"/>
      <c r="K69" s="56"/>
    </row>
    <row r="70" spans="1:254" ht="17.25" customHeight="1">
      <c r="A70" s="47"/>
      <c r="B70" s="65">
        <v>1</v>
      </c>
      <c r="C70" s="79" t="s">
        <v>100</v>
      </c>
      <c r="D70" s="63">
        <v>1963</v>
      </c>
      <c r="E70" s="63" t="s">
        <v>2</v>
      </c>
      <c r="F70" s="64" t="s">
        <v>248</v>
      </c>
      <c r="G70" s="54">
        <f>F70-F70</f>
        <v>0</v>
      </c>
      <c r="H70" s="5">
        <v>1</v>
      </c>
      <c r="I70" s="6">
        <v>60</v>
      </c>
      <c r="J70" s="74"/>
      <c r="K70" s="74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  <c r="HN70" s="47"/>
      <c r="HO70" s="47"/>
      <c r="HP70" s="47"/>
      <c r="HQ70" s="47"/>
      <c r="HR70" s="47"/>
      <c r="HS70" s="47"/>
      <c r="HT70" s="47"/>
      <c r="HU70" s="47"/>
      <c r="HV70" s="47"/>
      <c r="HW70" s="47"/>
      <c r="HX70" s="47"/>
      <c r="HY70" s="47"/>
      <c r="HZ70" s="47"/>
      <c r="IA70" s="47"/>
      <c r="IB70" s="47"/>
      <c r="IC70" s="47"/>
      <c r="ID70" s="47"/>
      <c r="IE70" s="47"/>
      <c r="IF70" s="47"/>
      <c r="IG70" s="47"/>
      <c r="IH70" s="47"/>
      <c r="II70" s="47"/>
      <c r="IJ70" s="47"/>
      <c r="IK70" s="47"/>
      <c r="IL70" s="47"/>
      <c r="IM70" s="47"/>
      <c r="IN70" s="47"/>
      <c r="IO70" s="47"/>
      <c r="IP70" s="47"/>
      <c r="IQ70" s="47"/>
      <c r="IR70" s="47"/>
      <c r="IS70" s="47"/>
      <c r="IT70" s="47"/>
    </row>
    <row r="71" spans="11:254" ht="17.25" customHeight="1">
      <c r="K71" s="74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  <c r="HN71" s="47"/>
      <c r="HO71" s="47"/>
      <c r="HP71" s="47"/>
      <c r="HQ71" s="47"/>
      <c r="HR71" s="47"/>
      <c r="HS71" s="47"/>
      <c r="HT71" s="47"/>
      <c r="HU71" s="47"/>
      <c r="HV71" s="47"/>
      <c r="HW71" s="47"/>
      <c r="HX71" s="47"/>
      <c r="HY71" s="47"/>
      <c r="HZ71" s="47"/>
      <c r="IA71" s="47"/>
      <c r="IB71" s="47"/>
      <c r="IC71" s="47"/>
      <c r="ID71" s="47"/>
      <c r="IE71" s="47"/>
      <c r="IF71" s="47"/>
      <c r="IG71" s="47"/>
      <c r="IH71" s="47"/>
      <c r="II71" s="47"/>
      <c r="IJ71" s="47"/>
      <c r="IK71" s="47"/>
      <c r="IL71" s="47"/>
      <c r="IM71" s="47"/>
      <c r="IN71" s="47"/>
      <c r="IO71" s="47"/>
      <c r="IP71" s="47"/>
      <c r="IQ71" s="47"/>
      <c r="IR71" s="47"/>
      <c r="IS71" s="47"/>
      <c r="IT71" s="47"/>
    </row>
    <row r="72" spans="1:254" ht="17.25" customHeight="1">
      <c r="A72" s="383" t="s">
        <v>249</v>
      </c>
      <c r="B72" s="383"/>
      <c r="C72" s="383"/>
      <c r="D72" s="383"/>
      <c r="E72" s="383"/>
      <c r="F72" s="383"/>
      <c r="G72" s="383"/>
      <c r="H72" s="383"/>
      <c r="I72" s="383"/>
      <c r="J72" s="383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381"/>
      <c r="AD72" s="381"/>
      <c r="AE72" s="381"/>
      <c r="AF72" s="381"/>
      <c r="AG72" s="381"/>
      <c r="AH72" s="381"/>
      <c r="AI72" s="381"/>
      <c r="AJ72" s="381"/>
      <c r="AK72" s="381"/>
      <c r="AL72" s="381"/>
      <c r="AM72" s="381"/>
      <c r="AN72" s="381"/>
      <c r="AO72" s="381"/>
      <c r="AP72" s="381"/>
      <c r="AQ72" s="381"/>
      <c r="AR72" s="381"/>
      <c r="AS72" s="381"/>
      <c r="AT72" s="381"/>
      <c r="AU72" s="381"/>
      <c r="AV72" s="381"/>
      <c r="AW72" s="381"/>
      <c r="AX72" s="381"/>
      <c r="AY72" s="381"/>
      <c r="AZ72" s="381"/>
      <c r="BA72" s="381"/>
      <c r="BB72" s="381"/>
      <c r="BC72" s="381"/>
      <c r="BD72" s="381"/>
      <c r="BE72" s="381"/>
      <c r="BF72" s="381"/>
      <c r="BG72" s="381"/>
      <c r="BH72" s="381"/>
      <c r="BI72" s="381"/>
      <c r="BJ72" s="381"/>
      <c r="BK72" s="381"/>
      <c r="BL72" s="381"/>
      <c r="BM72" s="381"/>
      <c r="BN72" s="381"/>
      <c r="BO72" s="381"/>
      <c r="BP72" s="381"/>
      <c r="BQ72" s="381"/>
      <c r="BR72" s="381"/>
      <c r="BS72" s="381"/>
      <c r="BT72" s="381"/>
      <c r="BU72" s="381"/>
      <c r="BV72" s="381"/>
      <c r="BW72" s="381"/>
      <c r="BX72" s="381"/>
      <c r="BY72" s="381"/>
      <c r="BZ72" s="381"/>
      <c r="CA72" s="381"/>
      <c r="CB72" s="381"/>
      <c r="CC72" s="381"/>
      <c r="CD72" s="381"/>
      <c r="CE72" s="381"/>
      <c r="CF72" s="381"/>
      <c r="CG72" s="381"/>
      <c r="CH72" s="381"/>
      <c r="CI72" s="381"/>
      <c r="CJ72" s="381"/>
      <c r="CK72" s="381"/>
      <c r="CL72" s="381"/>
      <c r="CM72" s="381"/>
      <c r="CN72" s="381"/>
      <c r="CO72" s="381"/>
      <c r="CP72" s="381"/>
      <c r="CQ72" s="381"/>
      <c r="CR72" s="381"/>
      <c r="CS72" s="381"/>
      <c r="CT72" s="381"/>
      <c r="CU72" s="381"/>
      <c r="CV72" s="381"/>
      <c r="CW72" s="381"/>
      <c r="CX72" s="381"/>
      <c r="CY72" s="381"/>
      <c r="CZ72" s="381"/>
      <c r="DA72" s="381"/>
      <c r="DB72" s="381"/>
      <c r="DC72" s="381"/>
      <c r="DD72" s="381"/>
      <c r="DE72" s="381"/>
      <c r="DF72" s="381"/>
      <c r="DG72" s="381"/>
      <c r="DH72" s="381"/>
      <c r="DI72" s="381"/>
      <c r="DJ72" s="381"/>
      <c r="DK72" s="381"/>
      <c r="DL72" s="381"/>
      <c r="DM72" s="381"/>
      <c r="DN72" s="381"/>
      <c r="DO72" s="381"/>
      <c r="DP72" s="381"/>
      <c r="DQ72" s="381"/>
      <c r="DR72" s="381"/>
      <c r="DS72" s="381"/>
      <c r="DT72" s="381"/>
      <c r="DU72" s="381"/>
      <c r="DV72" s="381"/>
      <c r="DW72" s="381"/>
      <c r="DX72" s="381"/>
      <c r="DY72" s="381"/>
      <c r="DZ72" s="381"/>
      <c r="EA72" s="381"/>
      <c r="EB72" s="381"/>
      <c r="EC72" s="381"/>
      <c r="ED72" s="381"/>
      <c r="EE72" s="381"/>
      <c r="EF72" s="381"/>
      <c r="EG72" s="381"/>
      <c r="EH72" s="381"/>
      <c r="EI72" s="381"/>
      <c r="EJ72" s="381"/>
      <c r="EK72" s="381"/>
      <c r="EL72" s="381"/>
      <c r="EM72" s="381"/>
      <c r="EN72" s="381"/>
      <c r="EO72" s="381"/>
      <c r="EP72" s="381"/>
      <c r="EQ72" s="381"/>
      <c r="ER72" s="381"/>
      <c r="ES72" s="381"/>
      <c r="ET72" s="381"/>
      <c r="EU72" s="381"/>
      <c r="EV72" s="381"/>
      <c r="EW72" s="381"/>
      <c r="EX72" s="381"/>
      <c r="EY72" s="381"/>
      <c r="EZ72" s="381"/>
      <c r="FA72" s="381"/>
      <c r="FB72" s="381"/>
      <c r="FC72" s="381"/>
      <c r="FD72" s="381"/>
      <c r="FE72" s="381"/>
      <c r="FF72" s="381"/>
      <c r="FG72" s="381"/>
      <c r="FH72" s="381"/>
      <c r="FI72" s="381"/>
      <c r="FJ72" s="381"/>
      <c r="FK72" s="381"/>
      <c r="FL72" s="381"/>
      <c r="FM72" s="381"/>
      <c r="FN72" s="381"/>
      <c r="FO72" s="381"/>
      <c r="FP72" s="381"/>
      <c r="FQ72" s="381"/>
      <c r="FR72" s="381"/>
      <c r="FS72" s="381"/>
      <c r="FT72" s="381"/>
      <c r="FU72" s="381"/>
      <c r="FV72" s="381"/>
      <c r="FW72" s="381"/>
      <c r="FX72" s="381"/>
      <c r="FY72" s="381"/>
      <c r="FZ72" s="381"/>
      <c r="GA72" s="381"/>
      <c r="GB72" s="381"/>
      <c r="GC72" s="381"/>
      <c r="GD72" s="381"/>
      <c r="GE72" s="381"/>
      <c r="GF72" s="381"/>
      <c r="GG72" s="381"/>
      <c r="GH72" s="381"/>
      <c r="GI72" s="381"/>
      <c r="GJ72" s="381"/>
      <c r="GK72" s="381"/>
      <c r="GL72" s="381"/>
      <c r="GM72" s="381"/>
      <c r="GN72" s="381"/>
      <c r="GO72" s="381"/>
      <c r="GP72" s="381"/>
      <c r="GQ72" s="381"/>
      <c r="GR72" s="381"/>
      <c r="GS72" s="381"/>
      <c r="GT72" s="381"/>
      <c r="GU72" s="381"/>
      <c r="GV72" s="381"/>
      <c r="GW72" s="381"/>
      <c r="GX72" s="381"/>
      <c r="GY72" s="381"/>
      <c r="GZ72" s="381"/>
      <c r="HA72" s="381"/>
      <c r="HB72" s="381"/>
      <c r="HC72" s="381"/>
      <c r="HD72" s="381"/>
      <c r="HE72" s="381"/>
      <c r="HF72" s="381"/>
      <c r="HG72" s="381"/>
      <c r="HH72" s="381"/>
      <c r="HI72" s="381"/>
      <c r="HJ72" s="381"/>
      <c r="HK72" s="381"/>
      <c r="HL72" s="381"/>
      <c r="HM72" s="381"/>
      <c r="HN72" s="381"/>
      <c r="HO72" s="381"/>
      <c r="HP72" s="381"/>
      <c r="HQ72" s="381"/>
      <c r="HR72" s="381"/>
      <c r="HS72" s="381"/>
      <c r="HT72" s="381"/>
      <c r="HU72" s="381"/>
      <c r="HV72" s="381"/>
      <c r="HW72" s="381"/>
      <c r="HX72" s="381"/>
      <c r="HY72" s="381"/>
      <c r="HZ72" s="381"/>
      <c r="IA72" s="381"/>
      <c r="IB72" s="381"/>
      <c r="IC72" s="381"/>
      <c r="ID72" s="381"/>
      <c r="IE72" s="381"/>
      <c r="IF72" s="381"/>
      <c r="IG72" s="381"/>
      <c r="IH72" s="381"/>
      <c r="II72" s="381"/>
      <c r="IJ72" s="381"/>
      <c r="IK72" s="381"/>
      <c r="IL72" s="381"/>
      <c r="IM72" s="381"/>
      <c r="IN72" s="381"/>
      <c r="IO72" s="381"/>
      <c r="IP72" s="381"/>
      <c r="IQ72" s="381"/>
      <c r="IR72" s="381"/>
      <c r="IS72" s="381"/>
      <c r="IT72" s="381"/>
    </row>
    <row r="73" spans="2:11" s="13" customFormat="1" ht="36" customHeight="1">
      <c r="B73" s="18" t="s">
        <v>3</v>
      </c>
      <c r="C73" s="18" t="s">
        <v>217</v>
      </c>
      <c r="D73" s="18" t="s">
        <v>28</v>
      </c>
      <c r="E73" s="18" t="s">
        <v>177</v>
      </c>
      <c r="F73" s="18" t="s">
        <v>218</v>
      </c>
      <c r="G73" s="18" t="s">
        <v>75</v>
      </c>
      <c r="H73" s="4" t="s">
        <v>4</v>
      </c>
      <c r="I73" s="4" t="s">
        <v>6</v>
      </c>
      <c r="J73" s="56"/>
      <c r="K73" s="56"/>
    </row>
    <row r="74" spans="1:254" ht="17.25" customHeight="1">
      <c r="A74" s="47"/>
      <c r="B74" s="63">
        <v>1</v>
      </c>
      <c r="C74" s="79" t="s">
        <v>108</v>
      </c>
      <c r="D74" s="63">
        <v>1957</v>
      </c>
      <c r="E74" s="63" t="s">
        <v>0</v>
      </c>
      <c r="F74" s="19" t="s">
        <v>250</v>
      </c>
      <c r="G74" s="54">
        <f>F74-F74</f>
        <v>0</v>
      </c>
      <c r="H74" s="5">
        <v>1</v>
      </c>
      <c r="I74" s="6">
        <v>60</v>
      </c>
      <c r="J74" s="74"/>
      <c r="K74" s="74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</row>
    <row r="75" spans="1:254" ht="17.25" customHeight="1">
      <c r="A75" s="47"/>
      <c r="B75" s="63">
        <v>2</v>
      </c>
      <c r="C75" s="79" t="s">
        <v>89</v>
      </c>
      <c r="D75" s="63">
        <v>1956</v>
      </c>
      <c r="E75" s="63" t="s">
        <v>2</v>
      </c>
      <c r="F75" s="19" t="s">
        <v>251</v>
      </c>
      <c r="G75" s="54">
        <f>F75-F74</f>
        <v>0.004710648148148144</v>
      </c>
      <c r="H75" s="5">
        <v>2</v>
      </c>
      <c r="I75" s="6">
        <v>54</v>
      </c>
      <c r="J75" s="74"/>
      <c r="K75" s="74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  <c r="HN75" s="47"/>
      <c r="HO75" s="47"/>
      <c r="HP75" s="47"/>
      <c r="HQ75" s="47"/>
      <c r="HR75" s="47"/>
      <c r="HS75" s="47"/>
      <c r="HT75" s="47"/>
      <c r="HU75" s="47"/>
      <c r="HV75" s="47"/>
      <c r="HW75" s="47"/>
      <c r="HX75" s="47"/>
      <c r="HY75" s="47"/>
      <c r="HZ75" s="47"/>
      <c r="IA75" s="47"/>
      <c r="IB75" s="47"/>
      <c r="IC75" s="47"/>
      <c r="ID75" s="47"/>
      <c r="IE75" s="47"/>
      <c r="IF75" s="47"/>
      <c r="IG75" s="47"/>
      <c r="IH75" s="47"/>
      <c r="II75" s="47"/>
      <c r="IJ75" s="47"/>
      <c r="IK75" s="47"/>
      <c r="IL75" s="47"/>
      <c r="IM75" s="47"/>
      <c r="IN75" s="47"/>
      <c r="IO75" s="47"/>
      <c r="IP75" s="47"/>
      <c r="IQ75" s="47"/>
      <c r="IR75" s="47"/>
      <c r="IS75" s="47"/>
      <c r="IT75" s="47"/>
    </row>
    <row r="76" spans="1:254" ht="17.25" customHeight="1">
      <c r="A76" s="47"/>
      <c r="B76" s="63">
        <v>3</v>
      </c>
      <c r="C76" s="76" t="s">
        <v>252</v>
      </c>
      <c r="D76" s="65">
        <v>1958</v>
      </c>
      <c r="E76" s="29" t="s">
        <v>2</v>
      </c>
      <c r="F76" s="19" t="s">
        <v>253</v>
      </c>
      <c r="G76" s="54">
        <f>F76-F74</f>
        <v>0.005671296296296285</v>
      </c>
      <c r="H76" s="5">
        <v>3</v>
      </c>
      <c r="I76" s="6">
        <v>48</v>
      </c>
      <c r="J76" s="74"/>
      <c r="K76" s="74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  <c r="HN76" s="47"/>
      <c r="HO76" s="47"/>
      <c r="HP76" s="47"/>
      <c r="HQ76" s="47"/>
      <c r="HR76" s="47"/>
      <c r="HS76" s="47"/>
      <c r="HT76" s="47"/>
      <c r="HU76" s="47"/>
      <c r="HV76" s="47"/>
      <c r="HW76" s="47"/>
      <c r="HX76" s="47"/>
      <c r="HY76" s="47"/>
      <c r="HZ76" s="47"/>
      <c r="IA76" s="47"/>
      <c r="IB76" s="47"/>
      <c r="IC76" s="47"/>
      <c r="ID76" s="47"/>
      <c r="IE76" s="47"/>
      <c r="IF76" s="47"/>
      <c r="IG76" s="47"/>
      <c r="IH76" s="47"/>
      <c r="II76" s="47"/>
      <c r="IJ76" s="47"/>
      <c r="IK76" s="47"/>
      <c r="IL76" s="47"/>
      <c r="IM76" s="47"/>
      <c r="IN76" s="47"/>
      <c r="IO76" s="47"/>
      <c r="IP76" s="47"/>
      <c r="IQ76" s="47"/>
      <c r="IR76" s="47"/>
      <c r="IS76" s="47"/>
      <c r="IT76" s="47"/>
    </row>
    <row r="77" spans="1:254" ht="17.25" customHeight="1">
      <c r="A77" s="47"/>
      <c r="B77" s="63">
        <v>4</v>
      </c>
      <c r="C77" s="76" t="s">
        <v>254</v>
      </c>
      <c r="D77" s="29">
        <v>1961</v>
      </c>
      <c r="E77" s="29" t="s">
        <v>2</v>
      </c>
      <c r="F77" s="19" t="s">
        <v>255</v>
      </c>
      <c r="G77" s="54">
        <f>F77-F74</f>
        <v>0.0199074074074074</v>
      </c>
      <c r="H77" s="5">
        <v>4</v>
      </c>
      <c r="I77" s="6">
        <v>43</v>
      </c>
      <c r="J77" s="74"/>
      <c r="K77" s="74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</row>
    <row r="79" spans="1:254" ht="17.25" customHeight="1">
      <c r="A79" s="383" t="s">
        <v>256</v>
      </c>
      <c r="B79" s="383"/>
      <c r="C79" s="383"/>
      <c r="D79" s="383"/>
      <c r="E79" s="383"/>
      <c r="F79" s="383"/>
      <c r="G79" s="383"/>
      <c r="H79" s="383"/>
      <c r="I79" s="383"/>
      <c r="J79" s="383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1"/>
      <c r="AL79" s="381"/>
      <c r="AM79" s="381"/>
      <c r="AN79" s="381"/>
      <c r="AO79" s="381"/>
      <c r="AP79" s="381"/>
      <c r="AQ79" s="381"/>
      <c r="AR79" s="381"/>
      <c r="AS79" s="381"/>
      <c r="AT79" s="381"/>
      <c r="AU79" s="381"/>
      <c r="AV79" s="381"/>
      <c r="AW79" s="381"/>
      <c r="AX79" s="381"/>
      <c r="AY79" s="381"/>
      <c r="AZ79" s="381"/>
      <c r="BA79" s="381"/>
      <c r="BB79" s="381"/>
      <c r="BC79" s="381"/>
      <c r="BD79" s="381"/>
      <c r="BE79" s="381"/>
      <c r="BF79" s="381"/>
      <c r="BG79" s="381"/>
      <c r="BH79" s="381"/>
      <c r="BI79" s="381"/>
      <c r="BJ79" s="381"/>
      <c r="BK79" s="381"/>
      <c r="BL79" s="381"/>
      <c r="BM79" s="381"/>
      <c r="BN79" s="381"/>
      <c r="BO79" s="381"/>
      <c r="BP79" s="381"/>
      <c r="BQ79" s="381"/>
      <c r="BR79" s="381"/>
      <c r="BS79" s="381"/>
      <c r="BT79" s="381"/>
      <c r="BU79" s="381"/>
      <c r="BV79" s="381"/>
      <c r="BW79" s="381"/>
      <c r="BX79" s="381"/>
      <c r="BY79" s="381"/>
      <c r="BZ79" s="381"/>
      <c r="CA79" s="381"/>
      <c r="CB79" s="381"/>
      <c r="CC79" s="381"/>
      <c r="CD79" s="381"/>
      <c r="CE79" s="381"/>
      <c r="CF79" s="381"/>
      <c r="CG79" s="381"/>
      <c r="CH79" s="381"/>
      <c r="CI79" s="381"/>
      <c r="CJ79" s="381"/>
      <c r="CK79" s="381"/>
      <c r="CL79" s="381"/>
      <c r="CM79" s="381"/>
      <c r="CN79" s="381"/>
      <c r="CO79" s="381"/>
      <c r="CP79" s="381"/>
      <c r="CQ79" s="381"/>
      <c r="CR79" s="381"/>
      <c r="CS79" s="381"/>
      <c r="CT79" s="381"/>
      <c r="CU79" s="381"/>
      <c r="CV79" s="381"/>
      <c r="CW79" s="381"/>
      <c r="CX79" s="381"/>
      <c r="CY79" s="381"/>
      <c r="CZ79" s="381"/>
      <c r="DA79" s="381"/>
      <c r="DB79" s="381"/>
      <c r="DC79" s="381"/>
      <c r="DD79" s="381"/>
      <c r="DE79" s="381"/>
      <c r="DF79" s="381"/>
      <c r="DG79" s="381"/>
      <c r="DH79" s="381"/>
      <c r="DI79" s="381"/>
      <c r="DJ79" s="381"/>
      <c r="DK79" s="381"/>
      <c r="DL79" s="381"/>
      <c r="DM79" s="381"/>
      <c r="DN79" s="381"/>
      <c r="DO79" s="381"/>
      <c r="DP79" s="381"/>
      <c r="DQ79" s="381"/>
      <c r="DR79" s="381"/>
      <c r="DS79" s="381"/>
      <c r="DT79" s="381"/>
      <c r="DU79" s="381"/>
      <c r="DV79" s="381"/>
      <c r="DW79" s="381"/>
      <c r="DX79" s="381"/>
      <c r="DY79" s="381"/>
      <c r="DZ79" s="381"/>
      <c r="EA79" s="381"/>
      <c r="EB79" s="381"/>
      <c r="EC79" s="381"/>
      <c r="ED79" s="381"/>
      <c r="EE79" s="381"/>
      <c r="EF79" s="381"/>
      <c r="EG79" s="381"/>
      <c r="EH79" s="381"/>
      <c r="EI79" s="381"/>
      <c r="EJ79" s="381"/>
      <c r="EK79" s="381"/>
      <c r="EL79" s="381"/>
      <c r="EM79" s="381"/>
      <c r="EN79" s="381"/>
      <c r="EO79" s="381"/>
      <c r="EP79" s="381"/>
      <c r="EQ79" s="381"/>
      <c r="ER79" s="381"/>
      <c r="ES79" s="381"/>
      <c r="ET79" s="381"/>
      <c r="EU79" s="381"/>
      <c r="EV79" s="381"/>
      <c r="EW79" s="381"/>
      <c r="EX79" s="381"/>
      <c r="EY79" s="381"/>
      <c r="EZ79" s="381"/>
      <c r="FA79" s="381"/>
      <c r="FB79" s="381"/>
      <c r="FC79" s="381"/>
      <c r="FD79" s="381"/>
      <c r="FE79" s="381"/>
      <c r="FF79" s="381"/>
      <c r="FG79" s="381"/>
      <c r="FH79" s="381"/>
      <c r="FI79" s="381"/>
      <c r="FJ79" s="381"/>
      <c r="FK79" s="381"/>
      <c r="FL79" s="381"/>
      <c r="FM79" s="381"/>
      <c r="FN79" s="381"/>
      <c r="FO79" s="381"/>
      <c r="FP79" s="381"/>
      <c r="FQ79" s="381"/>
      <c r="FR79" s="381"/>
      <c r="FS79" s="381"/>
      <c r="FT79" s="381"/>
      <c r="FU79" s="381"/>
      <c r="FV79" s="381"/>
      <c r="FW79" s="381"/>
      <c r="FX79" s="381"/>
      <c r="FY79" s="381"/>
      <c r="FZ79" s="381"/>
      <c r="GA79" s="381"/>
      <c r="GB79" s="381"/>
      <c r="GC79" s="381"/>
      <c r="GD79" s="381"/>
      <c r="GE79" s="381"/>
      <c r="GF79" s="381"/>
      <c r="GG79" s="381"/>
      <c r="GH79" s="381"/>
      <c r="GI79" s="381"/>
      <c r="GJ79" s="381"/>
      <c r="GK79" s="381"/>
      <c r="GL79" s="381"/>
      <c r="GM79" s="381"/>
      <c r="GN79" s="381"/>
      <c r="GO79" s="381"/>
      <c r="GP79" s="381"/>
      <c r="GQ79" s="381"/>
      <c r="GR79" s="381"/>
      <c r="GS79" s="381"/>
      <c r="GT79" s="381"/>
      <c r="GU79" s="381"/>
      <c r="GV79" s="381"/>
      <c r="GW79" s="381"/>
      <c r="GX79" s="381"/>
      <c r="GY79" s="381"/>
      <c r="GZ79" s="381"/>
      <c r="HA79" s="381"/>
      <c r="HB79" s="381"/>
      <c r="HC79" s="381"/>
      <c r="HD79" s="381"/>
      <c r="HE79" s="381"/>
      <c r="HF79" s="381"/>
      <c r="HG79" s="381"/>
      <c r="HH79" s="381"/>
      <c r="HI79" s="381"/>
      <c r="HJ79" s="381"/>
      <c r="HK79" s="381"/>
      <c r="HL79" s="381"/>
      <c r="HM79" s="381"/>
      <c r="HN79" s="381"/>
      <c r="HO79" s="381"/>
      <c r="HP79" s="381"/>
      <c r="HQ79" s="381"/>
      <c r="HR79" s="381"/>
      <c r="HS79" s="381"/>
      <c r="HT79" s="381"/>
      <c r="HU79" s="381"/>
      <c r="HV79" s="381"/>
      <c r="HW79" s="381"/>
      <c r="HX79" s="381"/>
      <c r="HY79" s="381"/>
      <c r="HZ79" s="381"/>
      <c r="IA79" s="381"/>
      <c r="IB79" s="381"/>
      <c r="IC79" s="381"/>
      <c r="ID79" s="381"/>
      <c r="IE79" s="381"/>
      <c r="IF79" s="381"/>
      <c r="IG79" s="381"/>
      <c r="IH79" s="381"/>
      <c r="II79" s="381"/>
      <c r="IJ79" s="381"/>
      <c r="IK79" s="381"/>
      <c r="IL79" s="381"/>
      <c r="IM79" s="381"/>
      <c r="IN79" s="381"/>
      <c r="IO79" s="381"/>
      <c r="IP79" s="381"/>
      <c r="IQ79" s="381"/>
      <c r="IR79" s="381"/>
      <c r="IS79" s="381"/>
      <c r="IT79" s="381"/>
    </row>
    <row r="80" spans="2:11" s="13" customFormat="1" ht="36" customHeight="1">
      <c r="B80" s="18" t="s">
        <v>3</v>
      </c>
      <c r="C80" s="18" t="s">
        <v>217</v>
      </c>
      <c r="D80" s="18" t="s">
        <v>28</v>
      </c>
      <c r="E80" s="18" t="s">
        <v>177</v>
      </c>
      <c r="F80" s="18" t="s">
        <v>218</v>
      </c>
      <c r="G80" s="18" t="s">
        <v>75</v>
      </c>
      <c r="H80" s="4" t="s">
        <v>4</v>
      </c>
      <c r="I80" s="4" t="s">
        <v>6</v>
      </c>
      <c r="J80" s="56"/>
      <c r="K80" s="56"/>
    </row>
    <row r="81" spans="1:254" ht="17.25" customHeight="1">
      <c r="A81" s="47"/>
      <c r="B81" s="63">
        <v>1</v>
      </c>
      <c r="C81" s="80" t="s">
        <v>257</v>
      </c>
      <c r="D81" s="81">
        <v>2010</v>
      </c>
      <c r="E81" s="81" t="s">
        <v>1</v>
      </c>
      <c r="F81" s="77" t="s">
        <v>258</v>
      </c>
      <c r="G81" s="54">
        <f>F82-F82</f>
        <v>0</v>
      </c>
      <c r="H81" s="5">
        <v>1</v>
      </c>
      <c r="I81" s="6">
        <v>60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  <c r="HN81" s="47"/>
      <c r="HO81" s="47"/>
      <c r="HP81" s="47"/>
      <c r="HQ81" s="47"/>
      <c r="HR81" s="47"/>
      <c r="HS81" s="47"/>
      <c r="HT81" s="47"/>
      <c r="HU81" s="47"/>
      <c r="HV81" s="47"/>
      <c r="HW81" s="47"/>
      <c r="HX81" s="47"/>
      <c r="HY81" s="47"/>
      <c r="HZ81" s="47"/>
      <c r="IA81" s="47"/>
      <c r="IB81" s="47"/>
      <c r="IC81" s="47"/>
      <c r="ID81" s="47"/>
      <c r="IE81" s="47"/>
      <c r="IF81" s="47"/>
      <c r="IG81" s="47"/>
      <c r="IH81" s="47"/>
      <c r="II81" s="47"/>
      <c r="IJ81" s="47"/>
      <c r="IK81" s="47"/>
      <c r="IL81" s="47"/>
      <c r="IM81" s="47"/>
      <c r="IN81" s="47"/>
      <c r="IO81" s="47"/>
      <c r="IP81" s="47"/>
      <c r="IQ81" s="47"/>
      <c r="IR81" s="47"/>
      <c r="IS81" s="47"/>
      <c r="IT81" s="47"/>
    </row>
    <row r="82" spans="1:254" ht="17.25" customHeight="1">
      <c r="A82" s="47"/>
      <c r="B82" s="63">
        <v>2</v>
      </c>
      <c r="C82" s="82" t="s">
        <v>150</v>
      </c>
      <c r="D82" s="81">
        <v>2011</v>
      </c>
      <c r="E82" s="83" t="s">
        <v>2</v>
      </c>
      <c r="F82" s="84">
        <v>0.14938657407407407</v>
      </c>
      <c r="G82" s="54">
        <f>F82-F81</f>
        <v>0.0014699074074074059</v>
      </c>
      <c r="H82" s="5">
        <v>2</v>
      </c>
      <c r="I82" s="6">
        <v>54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  <c r="HN82" s="47"/>
      <c r="HO82" s="47"/>
      <c r="HP82" s="47"/>
      <c r="HQ82" s="47"/>
      <c r="HR82" s="47"/>
      <c r="HS82" s="47"/>
      <c r="HT82" s="47"/>
      <c r="HU82" s="47"/>
      <c r="HV82" s="47"/>
      <c r="HW82" s="47"/>
      <c r="HX82" s="47"/>
      <c r="HY82" s="47"/>
      <c r="HZ82" s="47"/>
      <c r="IA82" s="47"/>
      <c r="IB82" s="47"/>
      <c r="IC82" s="47"/>
      <c r="ID82" s="47"/>
      <c r="IE82" s="47"/>
      <c r="IF82" s="47"/>
      <c r="IG82" s="47"/>
      <c r="IH82" s="47"/>
      <c r="II82" s="47"/>
      <c r="IJ82" s="47"/>
      <c r="IK82" s="47"/>
      <c r="IL82" s="47"/>
      <c r="IM82" s="47"/>
      <c r="IN82" s="47"/>
      <c r="IO82" s="47"/>
      <c r="IP82" s="47"/>
      <c r="IQ82" s="47"/>
      <c r="IR82" s="47"/>
      <c r="IS82" s="47"/>
      <c r="IT82" s="47"/>
    </row>
    <row r="83" spans="1:254" ht="17.25" customHeight="1">
      <c r="A83" s="47"/>
      <c r="B83" s="63">
        <v>3</v>
      </c>
      <c r="C83" s="82" t="s">
        <v>96</v>
      </c>
      <c r="D83" s="81">
        <v>2010</v>
      </c>
      <c r="E83" s="81" t="s">
        <v>1</v>
      </c>
      <c r="F83" s="84">
        <v>0.15766203703703704</v>
      </c>
      <c r="G83" s="54">
        <f>F83-F81</f>
        <v>0.009745370370370376</v>
      </c>
      <c r="H83" s="5">
        <v>3</v>
      </c>
      <c r="I83" s="6">
        <v>48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  <c r="HN83" s="47"/>
      <c r="HO83" s="47"/>
      <c r="HP83" s="47"/>
      <c r="HQ83" s="47"/>
      <c r="HR83" s="47"/>
      <c r="HS83" s="47"/>
      <c r="HT83" s="47"/>
      <c r="HU83" s="47"/>
      <c r="HV83" s="47"/>
      <c r="HW83" s="47"/>
      <c r="HX83" s="47"/>
      <c r="HY83" s="47"/>
      <c r="HZ83" s="47"/>
      <c r="IA83" s="47"/>
      <c r="IB83" s="47"/>
      <c r="IC83" s="47"/>
      <c r="ID83" s="47"/>
      <c r="IE83" s="47"/>
      <c r="IF83" s="47"/>
      <c r="IG83" s="47"/>
      <c r="IH83" s="47"/>
      <c r="II83" s="47"/>
      <c r="IJ83" s="47"/>
      <c r="IK83" s="47"/>
      <c r="IL83" s="47"/>
      <c r="IM83" s="47"/>
      <c r="IN83" s="47"/>
      <c r="IO83" s="47"/>
      <c r="IP83" s="47"/>
      <c r="IQ83" s="47"/>
      <c r="IR83" s="47"/>
      <c r="IS83" s="47"/>
      <c r="IT83" s="47"/>
    </row>
    <row r="84" spans="1:254" ht="17.25" customHeight="1">
      <c r="A84" s="47"/>
      <c r="B84" s="63">
        <v>4</v>
      </c>
      <c r="C84" s="82" t="s">
        <v>259</v>
      </c>
      <c r="D84" s="81">
        <v>2011</v>
      </c>
      <c r="E84" s="81" t="s">
        <v>1</v>
      </c>
      <c r="F84" s="84">
        <v>0.1729166666666667</v>
      </c>
      <c r="G84" s="54">
        <f>F84-F81</f>
        <v>0.025000000000000022</v>
      </c>
      <c r="H84" s="5">
        <v>4</v>
      </c>
      <c r="I84" s="6">
        <v>43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47"/>
      <c r="HX84" s="47"/>
      <c r="HY84" s="47"/>
      <c r="HZ84" s="47"/>
      <c r="IA84" s="47"/>
      <c r="IB84" s="47"/>
      <c r="IC84" s="47"/>
      <c r="ID84" s="47"/>
      <c r="IE84" s="47"/>
      <c r="IF84" s="47"/>
      <c r="IG84" s="47"/>
      <c r="IH84" s="47"/>
      <c r="II84" s="47"/>
      <c r="IJ84" s="47"/>
      <c r="IK84" s="47"/>
      <c r="IL84" s="47"/>
      <c r="IM84" s="47"/>
      <c r="IN84" s="47"/>
      <c r="IO84" s="47"/>
      <c r="IP84" s="47"/>
      <c r="IQ84" s="47"/>
      <c r="IR84" s="47"/>
      <c r="IS84" s="47"/>
      <c r="IT84" s="47"/>
    </row>
    <row r="85" spans="1:254" ht="17.25" customHeight="1">
      <c r="A85" s="47"/>
      <c r="B85" s="63">
        <v>5</v>
      </c>
      <c r="C85" s="82" t="s">
        <v>151</v>
      </c>
      <c r="D85" s="81">
        <v>2012</v>
      </c>
      <c r="E85" s="83" t="s">
        <v>2</v>
      </c>
      <c r="F85" s="84">
        <v>0.17361111111111113</v>
      </c>
      <c r="G85" s="54">
        <f>F85-F81</f>
        <v>0.025694444444444464</v>
      </c>
      <c r="H85" s="5">
        <v>5</v>
      </c>
      <c r="I85" s="6">
        <v>40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  <c r="HN85" s="47"/>
      <c r="HO85" s="47"/>
      <c r="HP85" s="47"/>
      <c r="HQ85" s="47"/>
      <c r="HR85" s="47"/>
      <c r="HS85" s="47"/>
      <c r="HT85" s="47"/>
      <c r="HU85" s="47"/>
      <c r="HV85" s="47"/>
      <c r="HW85" s="47"/>
      <c r="HX85" s="47"/>
      <c r="HY85" s="47"/>
      <c r="HZ85" s="47"/>
      <c r="IA85" s="47"/>
      <c r="IB85" s="47"/>
      <c r="IC85" s="47"/>
      <c r="ID85" s="47"/>
      <c r="IE85" s="47"/>
      <c r="IF85" s="47"/>
      <c r="IG85" s="47"/>
      <c r="IH85" s="47"/>
      <c r="II85" s="47"/>
      <c r="IJ85" s="47"/>
      <c r="IK85" s="47"/>
      <c r="IL85" s="47"/>
      <c r="IM85" s="47"/>
      <c r="IN85" s="47"/>
      <c r="IO85" s="47"/>
      <c r="IP85" s="47"/>
      <c r="IQ85" s="47"/>
      <c r="IR85" s="47"/>
      <c r="IS85" s="47"/>
      <c r="IT85" s="47"/>
    </row>
    <row r="86" spans="1:254" ht="17.25" customHeight="1">
      <c r="A86" s="47"/>
      <c r="B86" s="63">
        <v>6</v>
      </c>
      <c r="C86" s="82" t="s">
        <v>260</v>
      </c>
      <c r="D86" s="81">
        <v>2012</v>
      </c>
      <c r="E86" s="81" t="s">
        <v>1</v>
      </c>
      <c r="F86" s="84">
        <v>0.17465277777777777</v>
      </c>
      <c r="G86" s="54">
        <f>F86-F81</f>
        <v>0.0267361111111111</v>
      </c>
      <c r="H86" s="5">
        <v>6</v>
      </c>
      <c r="I86" s="6">
        <v>38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  <c r="HN86" s="47"/>
      <c r="HO86" s="47"/>
      <c r="HP86" s="47"/>
      <c r="HQ86" s="47"/>
      <c r="HR86" s="47"/>
      <c r="HS86" s="47"/>
      <c r="HT86" s="47"/>
      <c r="HU86" s="47"/>
      <c r="HV86" s="47"/>
      <c r="HW86" s="47"/>
      <c r="HX86" s="47"/>
      <c r="HY86" s="47"/>
      <c r="HZ86" s="47"/>
      <c r="IA86" s="47"/>
      <c r="IB86" s="47"/>
      <c r="IC86" s="47"/>
      <c r="ID86" s="47"/>
      <c r="IE86" s="47"/>
      <c r="IF86" s="47"/>
      <c r="IG86" s="47"/>
      <c r="IH86" s="47"/>
      <c r="II86" s="47"/>
      <c r="IJ86" s="47"/>
      <c r="IK86" s="47"/>
      <c r="IL86" s="47"/>
      <c r="IM86" s="47"/>
      <c r="IN86" s="47"/>
      <c r="IO86" s="47"/>
      <c r="IP86" s="47"/>
      <c r="IQ86" s="47"/>
      <c r="IR86" s="47"/>
      <c r="IS86" s="47"/>
      <c r="IT86" s="47"/>
    </row>
    <row r="87" spans="1:254" ht="17.25" customHeight="1">
      <c r="A87" s="47"/>
      <c r="B87" s="63">
        <v>7</v>
      </c>
      <c r="C87" s="80" t="s">
        <v>121</v>
      </c>
      <c r="D87" s="81">
        <v>2012</v>
      </c>
      <c r="E87" s="81" t="s">
        <v>1</v>
      </c>
      <c r="F87" s="84">
        <v>0.17500000000000002</v>
      </c>
      <c r="G87" s="54">
        <f>F87-F81</f>
        <v>0.027083333333333348</v>
      </c>
      <c r="H87" s="5">
        <v>7</v>
      </c>
      <c r="I87" s="6">
        <v>36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</row>
    <row r="88" spans="1:254" ht="17.25" customHeight="1">
      <c r="A88" s="47"/>
      <c r="B88" s="63">
        <v>8</v>
      </c>
      <c r="C88" s="80" t="s">
        <v>261</v>
      </c>
      <c r="D88" s="81">
        <v>2011</v>
      </c>
      <c r="E88" s="81" t="s">
        <v>1</v>
      </c>
      <c r="F88" s="84">
        <v>0.1840277777777778</v>
      </c>
      <c r="G88" s="54">
        <f>F88-F81</f>
        <v>0.03611111111111112</v>
      </c>
      <c r="H88" s="5">
        <v>8</v>
      </c>
      <c r="I88" s="6">
        <v>34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  <c r="HN88" s="47"/>
      <c r="HO88" s="47"/>
      <c r="HP88" s="47"/>
      <c r="HQ88" s="47"/>
      <c r="HR88" s="47"/>
      <c r="HS88" s="47"/>
      <c r="HT88" s="47"/>
      <c r="HU88" s="47"/>
      <c r="HV88" s="47"/>
      <c r="HW88" s="47"/>
      <c r="HX88" s="47"/>
      <c r="HY88" s="47"/>
      <c r="HZ88" s="47"/>
      <c r="IA88" s="47"/>
      <c r="IB88" s="47"/>
      <c r="IC88" s="47"/>
      <c r="ID88" s="47"/>
      <c r="IE88" s="47"/>
      <c r="IF88" s="47"/>
      <c r="IG88" s="47"/>
      <c r="IH88" s="47"/>
      <c r="II88" s="47"/>
      <c r="IJ88" s="47"/>
      <c r="IK88" s="47"/>
      <c r="IL88" s="47"/>
      <c r="IM88" s="47"/>
      <c r="IN88" s="47"/>
      <c r="IO88" s="47"/>
      <c r="IP88" s="47"/>
      <c r="IQ88" s="47"/>
      <c r="IR88" s="47"/>
      <c r="IS88" s="47"/>
      <c r="IT88" s="47"/>
    </row>
    <row r="89" spans="1:254" ht="17.25" customHeight="1">
      <c r="A89" s="47"/>
      <c r="B89" s="63">
        <v>9</v>
      </c>
      <c r="C89" s="82" t="s">
        <v>122</v>
      </c>
      <c r="D89" s="81">
        <v>2011</v>
      </c>
      <c r="E89" s="81" t="s">
        <v>1</v>
      </c>
      <c r="F89" s="84">
        <v>0.18614583333333334</v>
      </c>
      <c r="G89" s="54">
        <f>F89-F81</f>
        <v>0.038229166666666675</v>
      </c>
      <c r="H89" s="5">
        <v>9</v>
      </c>
      <c r="I89" s="6">
        <v>32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  <c r="HN89" s="47"/>
      <c r="HO89" s="47"/>
      <c r="HP89" s="47"/>
      <c r="HQ89" s="47"/>
      <c r="HR89" s="47"/>
      <c r="HS89" s="47"/>
      <c r="HT89" s="47"/>
      <c r="HU89" s="47"/>
      <c r="HV89" s="47"/>
      <c r="HW89" s="47"/>
      <c r="HX89" s="47"/>
      <c r="HY89" s="47"/>
      <c r="HZ89" s="47"/>
      <c r="IA89" s="47"/>
      <c r="IB89" s="47"/>
      <c r="IC89" s="47"/>
      <c r="ID89" s="47"/>
      <c r="IE89" s="47"/>
      <c r="IF89" s="47"/>
      <c r="IG89" s="47"/>
      <c r="IH89" s="47"/>
      <c r="II89" s="47"/>
      <c r="IJ89" s="47"/>
      <c r="IK89" s="47"/>
      <c r="IL89" s="47"/>
      <c r="IM89" s="47"/>
      <c r="IN89" s="47"/>
      <c r="IO89" s="47"/>
      <c r="IP89" s="47"/>
      <c r="IQ89" s="47"/>
      <c r="IR89" s="47"/>
      <c r="IS89" s="47"/>
      <c r="IT89" s="47"/>
    </row>
    <row r="90" spans="1:254" ht="17.25" customHeight="1">
      <c r="A90" s="47"/>
      <c r="B90" s="63">
        <v>10</v>
      </c>
      <c r="C90" s="82" t="s">
        <v>262</v>
      </c>
      <c r="D90" s="81">
        <v>2012</v>
      </c>
      <c r="E90" s="81" t="s">
        <v>2</v>
      </c>
      <c r="F90" s="84">
        <v>0.18900462962962963</v>
      </c>
      <c r="G90" s="54">
        <f>F90-F81</f>
        <v>0.041087962962962965</v>
      </c>
      <c r="H90" s="5">
        <v>10</v>
      </c>
      <c r="I90" s="6">
        <v>31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</row>
    <row r="91" spans="1:254" ht="17.25" customHeight="1">
      <c r="A91" s="47"/>
      <c r="B91" s="63">
        <v>11</v>
      </c>
      <c r="C91" s="82" t="s">
        <v>263</v>
      </c>
      <c r="D91" s="81">
        <v>2013</v>
      </c>
      <c r="E91" s="81" t="s">
        <v>1</v>
      </c>
      <c r="F91" s="84">
        <v>0.19520833333333334</v>
      </c>
      <c r="G91" s="54">
        <f>F91-F81</f>
        <v>0.047291666666666676</v>
      </c>
      <c r="H91" s="5">
        <v>11</v>
      </c>
      <c r="I91" s="6">
        <v>30</v>
      </c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</row>
    <row r="92" spans="1:254" ht="17.25" customHeight="1">
      <c r="A92" s="47"/>
      <c r="B92" s="63">
        <v>12</v>
      </c>
      <c r="C92" s="82" t="s">
        <v>172</v>
      </c>
      <c r="D92" s="81">
        <v>2014</v>
      </c>
      <c r="E92" s="81" t="s">
        <v>1</v>
      </c>
      <c r="F92" s="84">
        <v>0.21813657407407408</v>
      </c>
      <c r="G92" s="54">
        <f>F92-F81</f>
        <v>0.07021990740740741</v>
      </c>
      <c r="H92" s="5">
        <v>12</v>
      </c>
      <c r="I92" s="6">
        <v>28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</row>
    <row r="93" spans="1:254" ht="17.25" customHeight="1">
      <c r="A93" s="47"/>
      <c r="B93" s="63">
        <v>13</v>
      </c>
      <c r="C93" s="80" t="s">
        <v>64</v>
      </c>
      <c r="D93" s="81">
        <v>2010</v>
      </c>
      <c r="E93" s="81" t="s">
        <v>1</v>
      </c>
      <c r="F93" s="77" t="s">
        <v>204</v>
      </c>
      <c r="G93" s="54"/>
      <c r="H93" s="5"/>
      <c r="I93" s="6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  <c r="IT93" s="47"/>
    </row>
    <row r="94" spans="1:254" ht="17.25" customHeight="1">
      <c r="A94" s="47"/>
      <c r="B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  <c r="IT94" s="47"/>
    </row>
    <row r="95" spans="1:254" ht="17.25" customHeight="1">
      <c r="A95" s="383" t="s">
        <v>264</v>
      </c>
      <c r="B95" s="383"/>
      <c r="C95" s="383"/>
      <c r="D95" s="383"/>
      <c r="E95" s="383"/>
      <c r="F95" s="383"/>
      <c r="G95" s="383"/>
      <c r="H95" s="383"/>
      <c r="I95" s="383"/>
      <c r="J95" s="383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1"/>
      <c r="AE95" s="381"/>
      <c r="AF95" s="381"/>
      <c r="AG95" s="381"/>
      <c r="AH95" s="381"/>
      <c r="AI95" s="381"/>
      <c r="AJ95" s="381"/>
      <c r="AK95" s="381"/>
      <c r="AL95" s="381"/>
      <c r="AM95" s="381"/>
      <c r="AN95" s="381"/>
      <c r="AO95" s="381"/>
      <c r="AP95" s="381"/>
      <c r="AQ95" s="381"/>
      <c r="AR95" s="381"/>
      <c r="AS95" s="381"/>
      <c r="AT95" s="381"/>
      <c r="AU95" s="381"/>
      <c r="AV95" s="381"/>
      <c r="AW95" s="381"/>
      <c r="AX95" s="381"/>
      <c r="AY95" s="381"/>
      <c r="AZ95" s="381"/>
      <c r="BA95" s="381"/>
      <c r="BB95" s="381"/>
      <c r="BC95" s="381"/>
      <c r="BD95" s="381"/>
      <c r="BE95" s="381"/>
      <c r="BF95" s="381"/>
      <c r="BG95" s="381"/>
      <c r="BH95" s="381"/>
      <c r="BI95" s="381"/>
      <c r="BJ95" s="381"/>
      <c r="BK95" s="381"/>
      <c r="BL95" s="381"/>
      <c r="BM95" s="381"/>
      <c r="BN95" s="381"/>
      <c r="BO95" s="381"/>
      <c r="BP95" s="381"/>
      <c r="BQ95" s="381"/>
      <c r="BR95" s="381"/>
      <c r="BS95" s="381"/>
      <c r="BT95" s="381"/>
      <c r="BU95" s="381"/>
      <c r="BV95" s="381"/>
      <c r="BW95" s="381"/>
      <c r="BX95" s="381"/>
      <c r="BY95" s="381"/>
      <c r="BZ95" s="381"/>
      <c r="CA95" s="381"/>
      <c r="CB95" s="381"/>
      <c r="CC95" s="381"/>
      <c r="CD95" s="381"/>
      <c r="CE95" s="381"/>
      <c r="CF95" s="381"/>
      <c r="CG95" s="381"/>
      <c r="CH95" s="381"/>
      <c r="CI95" s="381"/>
      <c r="CJ95" s="381"/>
      <c r="CK95" s="381"/>
      <c r="CL95" s="381"/>
      <c r="CM95" s="381"/>
      <c r="CN95" s="381"/>
      <c r="CO95" s="381"/>
      <c r="CP95" s="381"/>
      <c r="CQ95" s="381"/>
      <c r="CR95" s="381"/>
      <c r="CS95" s="381"/>
      <c r="CT95" s="381"/>
      <c r="CU95" s="381"/>
      <c r="CV95" s="381"/>
      <c r="CW95" s="381"/>
      <c r="CX95" s="381"/>
      <c r="CY95" s="381"/>
      <c r="CZ95" s="381"/>
      <c r="DA95" s="381"/>
      <c r="DB95" s="381"/>
      <c r="DC95" s="381"/>
      <c r="DD95" s="381"/>
      <c r="DE95" s="381"/>
      <c r="DF95" s="381"/>
      <c r="DG95" s="381"/>
      <c r="DH95" s="381"/>
      <c r="DI95" s="381"/>
      <c r="DJ95" s="381"/>
      <c r="DK95" s="381"/>
      <c r="DL95" s="381"/>
      <c r="DM95" s="381"/>
      <c r="DN95" s="381"/>
      <c r="DO95" s="381"/>
      <c r="DP95" s="381"/>
      <c r="DQ95" s="381"/>
      <c r="DR95" s="381"/>
      <c r="DS95" s="381"/>
      <c r="DT95" s="381"/>
      <c r="DU95" s="381"/>
      <c r="DV95" s="381"/>
      <c r="DW95" s="381"/>
      <c r="DX95" s="381"/>
      <c r="DY95" s="381"/>
      <c r="DZ95" s="381"/>
      <c r="EA95" s="381"/>
      <c r="EB95" s="381"/>
      <c r="EC95" s="381"/>
      <c r="ED95" s="381"/>
      <c r="EE95" s="381"/>
      <c r="EF95" s="381"/>
      <c r="EG95" s="381"/>
      <c r="EH95" s="381"/>
      <c r="EI95" s="381"/>
      <c r="EJ95" s="381"/>
      <c r="EK95" s="381"/>
      <c r="EL95" s="381"/>
      <c r="EM95" s="381"/>
      <c r="EN95" s="381"/>
      <c r="EO95" s="381"/>
      <c r="EP95" s="381"/>
      <c r="EQ95" s="381"/>
      <c r="ER95" s="381"/>
      <c r="ES95" s="381"/>
      <c r="ET95" s="381"/>
      <c r="EU95" s="381"/>
      <c r="EV95" s="381"/>
      <c r="EW95" s="381"/>
      <c r="EX95" s="381"/>
      <c r="EY95" s="381"/>
      <c r="EZ95" s="381"/>
      <c r="FA95" s="381"/>
      <c r="FB95" s="381"/>
      <c r="FC95" s="381"/>
      <c r="FD95" s="381"/>
      <c r="FE95" s="381"/>
      <c r="FF95" s="381"/>
      <c r="FG95" s="381"/>
      <c r="FH95" s="381"/>
      <c r="FI95" s="381"/>
      <c r="FJ95" s="381"/>
      <c r="FK95" s="381"/>
      <c r="FL95" s="381"/>
      <c r="FM95" s="381"/>
      <c r="FN95" s="381"/>
      <c r="FO95" s="381"/>
      <c r="FP95" s="381"/>
      <c r="FQ95" s="381"/>
      <c r="FR95" s="381"/>
      <c r="FS95" s="381"/>
      <c r="FT95" s="381"/>
      <c r="FU95" s="381"/>
      <c r="FV95" s="381"/>
      <c r="FW95" s="381"/>
      <c r="FX95" s="381"/>
      <c r="FY95" s="381"/>
      <c r="FZ95" s="381"/>
      <c r="GA95" s="381"/>
      <c r="GB95" s="381"/>
      <c r="GC95" s="381"/>
      <c r="GD95" s="381"/>
      <c r="GE95" s="381"/>
      <c r="GF95" s="381"/>
      <c r="GG95" s="381"/>
      <c r="GH95" s="381"/>
      <c r="GI95" s="381"/>
      <c r="GJ95" s="381"/>
      <c r="GK95" s="381"/>
      <c r="GL95" s="381"/>
      <c r="GM95" s="381"/>
      <c r="GN95" s="381"/>
      <c r="GO95" s="381"/>
      <c r="GP95" s="381"/>
      <c r="GQ95" s="381"/>
      <c r="GR95" s="381"/>
      <c r="GS95" s="381"/>
      <c r="GT95" s="381"/>
      <c r="GU95" s="381"/>
      <c r="GV95" s="381"/>
      <c r="GW95" s="381"/>
      <c r="GX95" s="381"/>
      <c r="GY95" s="381"/>
      <c r="GZ95" s="381"/>
      <c r="HA95" s="381"/>
      <c r="HB95" s="381"/>
      <c r="HC95" s="381"/>
      <c r="HD95" s="381"/>
      <c r="HE95" s="381"/>
      <c r="HF95" s="381"/>
      <c r="HG95" s="381"/>
      <c r="HH95" s="381"/>
      <c r="HI95" s="381"/>
      <c r="HJ95" s="381"/>
      <c r="HK95" s="381"/>
      <c r="HL95" s="381"/>
      <c r="HM95" s="381"/>
      <c r="HN95" s="381"/>
      <c r="HO95" s="381"/>
      <c r="HP95" s="381"/>
      <c r="HQ95" s="381"/>
      <c r="HR95" s="381"/>
      <c r="HS95" s="381"/>
      <c r="HT95" s="381"/>
      <c r="HU95" s="381"/>
      <c r="HV95" s="381"/>
      <c r="HW95" s="381"/>
      <c r="HX95" s="381"/>
      <c r="HY95" s="381"/>
      <c r="HZ95" s="381"/>
      <c r="IA95" s="381"/>
      <c r="IB95" s="381"/>
      <c r="IC95" s="381"/>
      <c r="ID95" s="381"/>
      <c r="IE95" s="381"/>
      <c r="IF95" s="381"/>
      <c r="IG95" s="381"/>
      <c r="IH95" s="381"/>
      <c r="II95" s="381"/>
      <c r="IJ95" s="381"/>
      <c r="IK95" s="381"/>
      <c r="IL95" s="381"/>
      <c r="IM95" s="381"/>
      <c r="IN95" s="381"/>
      <c r="IO95" s="381"/>
      <c r="IP95" s="381"/>
      <c r="IQ95" s="381"/>
      <c r="IR95" s="381"/>
      <c r="IS95" s="381"/>
      <c r="IT95" s="381"/>
    </row>
    <row r="96" spans="2:11" s="13" customFormat="1" ht="36" customHeight="1">
      <c r="B96" s="18" t="s">
        <v>3</v>
      </c>
      <c r="C96" s="18" t="s">
        <v>217</v>
      </c>
      <c r="D96" s="18" t="s">
        <v>28</v>
      </c>
      <c r="E96" s="18" t="s">
        <v>177</v>
      </c>
      <c r="F96" s="18" t="s">
        <v>218</v>
      </c>
      <c r="G96" s="18" t="s">
        <v>75</v>
      </c>
      <c r="H96" s="4" t="s">
        <v>4</v>
      </c>
      <c r="I96" s="4" t="s">
        <v>6</v>
      </c>
      <c r="J96" s="56"/>
      <c r="K96" s="56"/>
    </row>
    <row r="97" spans="2:9" s="47" customFormat="1" ht="17.25" customHeight="1">
      <c r="B97" s="63">
        <v>1</v>
      </c>
      <c r="C97" s="85" t="s">
        <v>94</v>
      </c>
      <c r="D97" s="86">
        <v>2009</v>
      </c>
      <c r="E97" s="86" t="s">
        <v>1</v>
      </c>
      <c r="F97" s="87">
        <v>0.1320023148148148</v>
      </c>
      <c r="G97" s="54">
        <f>F97-F97</f>
        <v>0</v>
      </c>
      <c r="H97" s="5">
        <v>1</v>
      </c>
      <c r="I97" s="6">
        <v>60</v>
      </c>
    </row>
    <row r="98" spans="2:9" s="47" customFormat="1" ht="17.25" customHeight="1">
      <c r="B98" s="63">
        <v>2</v>
      </c>
      <c r="C98" s="80" t="s">
        <v>47</v>
      </c>
      <c r="D98" s="81">
        <v>2009</v>
      </c>
      <c r="E98" s="81" t="s">
        <v>1</v>
      </c>
      <c r="F98" s="84">
        <v>0.14166666666666666</v>
      </c>
      <c r="G98" s="54">
        <f>F98-F97</f>
        <v>0.009664351851851855</v>
      </c>
      <c r="H98" s="5">
        <v>2</v>
      </c>
      <c r="I98" s="6">
        <v>54</v>
      </c>
    </row>
    <row r="99" spans="2:9" s="47" customFormat="1" ht="17.25" customHeight="1">
      <c r="B99" s="63">
        <v>3</v>
      </c>
      <c r="C99" s="82" t="s">
        <v>125</v>
      </c>
      <c r="D99" s="81">
        <v>2009</v>
      </c>
      <c r="E99" s="81" t="s">
        <v>1</v>
      </c>
      <c r="F99" s="84">
        <v>0.14724537037037036</v>
      </c>
      <c r="G99" s="54">
        <f>F99-F97</f>
        <v>0.015243055555555551</v>
      </c>
      <c r="H99" s="5">
        <v>3</v>
      </c>
      <c r="I99" s="6">
        <v>48</v>
      </c>
    </row>
    <row r="100" spans="2:9" s="47" customFormat="1" ht="17.25" customHeight="1">
      <c r="B100" s="63">
        <v>4</v>
      </c>
      <c r="C100" s="82" t="s">
        <v>265</v>
      </c>
      <c r="D100" s="81">
        <v>2009</v>
      </c>
      <c r="E100" s="81" t="s">
        <v>1</v>
      </c>
      <c r="F100" s="84">
        <v>0.1484953703703704</v>
      </c>
      <c r="G100" s="54">
        <f>F100-F97</f>
        <v>0.01649305555555558</v>
      </c>
      <c r="H100" s="5">
        <v>4</v>
      </c>
      <c r="I100" s="6">
        <v>43</v>
      </c>
    </row>
    <row r="101" spans="2:9" s="47" customFormat="1" ht="17.25" customHeight="1">
      <c r="B101" s="63">
        <v>5</v>
      </c>
      <c r="C101" s="82" t="s">
        <v>266</v>
      </c>
      <c r="D101" s="81">
        <v>2009</v>
      </c>
      <c r="E101" s="81" t="s">
        <v>2</v>
      </c>
      <c r="F101" s="77" t="s">
        <v>267</v>
      </c>
      <c r="G101" s="54">
        <f>F101-F97</f>
        <v>0.01871527777777779</v>
      </c>
      <c r="H101" s="5">
        <v>5</v>
      </c>
      <c r="I101" s="6">
        <v>40</v>
      </c>
    </row>
    <row r="102" spans="2:9" s="47" customFormat="1" ht="17.25" customHeight="1">
      <c r="B102" s="63">
        <v>6</v>
      </c>
      <c r="C102" s="82" t="s">
        <v>268</v>
      </c>
      <c r="D102" s="81">
        <v>2009</v>
      </c>
      <c r="E102" s="81" t="s">
        <v>1</v>
      </c>
      <c r="F102" s="84">
        <v>0.1511574074074074</v>
      </c>
      <c r="G102" s="54">
        <f>F102-F97</f>
        <v>0.0191550925925926</v>
      </c>
      <c r="H102" s="5">
        <v>6</v>
      </c>
      <c r="I102" s="6">
        <v>38</v>
      </c>
    </row>
    <row r="103" spans="2:9" s="47" customFormat="1" ht="17.25" customHeight="1">
      <c r="B103" s="63">
        <v>7</v>
      </c>
      <c r="C103" s="80" t="s">
        <v>269</v>
      </c>
      <c r="D103" s="81">
        <v>2009</v>
      </c>
      <c r="E103" s="81" t="s">
        <v>2</v>
      </c>
      <c r="F103" s="84">
        <v>0.15421296296296297</v>
      </c>
      <c r="G103" s="54">
        <f>F103-F97</f>
        <v>0.02221064814814816</v>
      </c>
      <c r="H103" s="5">
        <v>7</v>
      </c>
      <c r="I103" s="6">
        <v>36</v>
      </c>
    </row>
    <row r="104" spans="2:9" s="47" customFormat="1" ht="17.25" customHeight="1">
      <c r="B104" s="63">
        <v>8</v>
      </c>
      <c r="C104" s="82" t="s">
        <v>270</v>
      </c>
      <c r="D104" s="81">
        <v>2008</v>
      </c>
      <c r="E104" s="81" t="s">
        <v>2</v>
      </c>
      <c r="F104" s="77" t="s">
        <v>271</v>
      </c>
      <c r="G104" s="54">
        <f>F104-F97</f>
        <v>0.029814814814814822</v>
      </c>
      <c r="H104" s="5">
        <v>8</v>
      </c>
      <c r="I104" s="6">
        <v>34</v>
      </c>
    </row>
    <row r="105" spans="2:9" s="47" customFormat="1" ht="17.25" customHeight="1">
      <c r="B105" s="63">
        <v>9</v>
      </c>
      <c r="C105" s="82" t="s">
        <v>65</v>
      </c>
      <c r="D105" s="81">
        <v>2009</v>
      </c>
      <c r="E105" s="81" t="s">
        <v>1</v>
      </c>
      <c r="F105" s="84">
        <v>0.17337962962962963</v>
      </c>
      <c r="G105" s="54">
        <f>F105-F97</f>
        <v>0.041377314814814825</v>
      </c>
      <c r="H105" s="5">
        <v>9</v>
      </c>
      <c r="I105" s="6">
        <v>32</v>
      </c>
    </row>
    <row r="106" spans="2:9" s="47" customFormat="1" ht="17.25" customHeight="1">
      <c r="B106" s="63">
        <v>10</v>
      </c>
      <c r="C106" s="80" t="s">
        <v>163</v>
      </c>
      <c r="D106" s="81">
        <v>2009</v>
      </c>
      <c r="E106" s="81" t="s">
        <v>1</v>
      </c>
      <c r="F106" s="84">
        <v>0.17361111111111113</v>
      </c>
      <c r="G106" s="54">
        <f>F106-F97</f>
        <v>0.041608796296296324</v>
      </c>
      <c r="H106" s="5">
        <v>10</v>
      </c>
      <c r="I106" s="6">
        <v>31</v>
      </c>
    </row>
    <row r="107" spans="2:9" s="47" customFormat="1" ht="17.25" customHeight="1">
      <c r="B107" s="63">
        <v>11</v>
      </c>
      <c r="C107" s="80" t="s">
        <v>63</v>
      </c>
      <c r="D107" s="81">
        <v>2008</v>
      </c>
      <c r="E107" s="81" t="s">
        <v>1</v>
      </c>
      <c r="F107" s="84">
        <v>0.1833564814814815</v>
      </c>
      <c r="G107" s="54">
        <f>F107-F97</f>
        <v>0.0513541666666667</v>
      </c>
      <c r="H107" s="5">
        <v>11</v>
      </c>
      <c r="I107" s="6">
        <v>30</v>
      </c>
    </row>
    <row r="108" spans="3:6" s="47" customFormat="1" ht="17.25" customHeight="1">
      <c r="C108" s="88"/>
      <c r="D108" s="89"/>
      <c r="E108" s="89"/>
      <c r="F108" s="90"/>
    </row>
    <row r="109" spans="1:254" ht="17.25" customHeight="1">
      <c r="A109" s="383" t="s">
        <v>272</v>
      </c>
      <c r="B109" s="383"/>
      <c r="C109" s="383"/>
      <c r="D109" s="383"/>
      <c r="E109" s="383"/>
      <c r="F109" s="383"/>
      <c r="G109" s="383"/>
      <c r="H109" s="383"/>
      <c r="I109" s="383"/>
      <c r="J109" s="383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1"/>
      <c r="AE109" s="381"/>
      <c r="AF109" s="381"/>
      <c r="AG109" s="381"/>
      <c r="AH109" s="381"/>
      <c r="AI109" s="381"/>
      <c r="AJ109" s="381"/>
      <c r="AK109" s="381"/>
      <c r="AL109" s="381"/>
      <c r="AM109" s="381"/>
      <c r="AN109" s="381"/>
      <c r="AO109" s="381"/>
      <c r="AP109" s="381"/>
      <c r="AQ109" s="381"/>
      <c r="AR109" s="381"/>
      <c r="AS109" s="381"/>
      <c r="AT109" s="381"/>
      <c r="AU109" s="381"/>
      <c r="AV109" s="381"/>
      <c r="AW109" s="381"/>
      <c r="AX109" s="381"/>
      <c r="AY109" s="381"/>
      <c r="AZ109" s="381"/>
      <c r="BA109" s="381"/>
      <c r="BB109" s="381"/>
      <c r="BC109" s="381"/>
      <c r="BD109" s="381"/>
      <c r="BE109" s="381"/>
      <c r="BF109" s="381"/>
      <c r="BG109" s="381"/>
      <c r="BH109" s="381"/>
      <c r="BI109" s="381"/>
      <c r="BJ109" s="381"/>
      <c r="BK109" s="381"/>
      <c r="BL109" s="381"/>
      <c r="BM109" s="381"/>
      <c r="BN109" s="381"/>
      <c r="BO109" s="381"/>
      <c r="BP109" s="381"/>
      <c r="BQ109" s="381"/>
      <c r="BR109" s="381"/>
      <c r="BS109" s="381"/>
      <c r="BT109" s="381"/>
      <c r="BU109" s="381"/>
      <c r="BV109" s="381"/>
      <c r="BW109" s="381"/>
      <c r="BX109" s="381"/>
      <c r="BY109" s="381"/>
      <c r="BZ109" s="381"/>
      <c r="CA109" s="381"/>
      <c r="CB109" s="381"/>
      <c r="CC109" s="381"/>
      <c r="CD109" s="381"/>
      <c r="CE109" s="381"/>
      <c r="CF109" s="381"/>
      <c r="CG109" s="381"/>
      <c r="CH109" s="381"/>
      <c r="CI109" s="381"/>
      <c r="CJ109" s="381"/>
      <c r="CK109" s="381"/>
      <c r="CL109" s="381"/>
      <c r="CM109" s="381"/>
      <c r="CN109" s="381"/>
      <c r="CO109" s="381"/>
      <c r="CP109" s="381"/>
      <c r="CQ109" s="381"/>
      <c r="CR109" s="381"/>
      <c r="CS109" s="381"/>
      <c r="CT109" s="381"/>
      <c r="CU109" s="381"/>
      <c r="CV109" s="381"/>
      <c r="CW109" s="381"/>
      <c r="CX109" s="381"/>
      <c r="CY109" s="381"/>
      <c r="CZ109" s="381"/>
      <c r="DA109" s="381"/>
      <c r="DB109" s="381"/>
      <c r="DC109" s="381"/>
      <c r="DD109" s="381"/>
      <c r="DE109" s="381"/>
      <c r="DF109" s="381"/>
      <c r="DG109" s="381"/>
      <c r="DH109" s="381"/>
      <c r="DI109" s="381"/>
      <c r="DJ109" s="381"/>
      <c r="DK109" s="381"/>
      <c r="DL109" s="381"/>
      <c r="DM109" s="381"/>
      <c r="DN109" s="381"/>
      <c r="DO109" s="381"/>
      <c r="DP109" s="381"/>
      <c r="DQ109" s="381"/>
      <c r="DR109" s="381"/>
      <c r="DS109" s="381"/>
      <c r="DT109" s="381"/>
      <c r="DU109" s="381"/>
      <c r="DV109" s="381"/>
      <c r="DW109" s="381"/>
      <c r="DX109" s="381"/>
      <c r="DY109" s="381"/>
      <c r="DZ109" s="381"/>
      <c r="EA109" s="381"/>
      <c r="EB109" s="381"/>
      <c r="EC109" s="381"/>
      <c r="ED109" s="381"/>
      <c r="EE109" s="381"/>
      <c r="EF109" s="381"/>
      <c r="EG109" s="381"/>
      <c r="EH109" s="381"/>
      <c r="EI109" s="381"/>
      <c r="EJ109" s="381"/>
      <c r="EK109" s="381"/>
      <c r="EL109" s="381"/>
      <c r="EM109" s="381"/>
      <c r="EN109" s="381"/>
      <c r="EO109" s="381"/>
      <c r="EP109" s="381"/>
      <c r="EQ109" s="381"/>
      <c r="ER109" s="381"/>
      <c r="ES109" s="381"/>
      <c r="ET109" s="381"/>
      <c r="EU109" s="381"/>
      <c r="EV109" s="381"/>
      <c r="EW109" s="381"/>
      <c r="EX109" s="381"/>
      <c r="EY109" s="381"/>
      <c r="EZ109" s="381"/>
      <c r="FA109" s="381"/>
      <c r="FB109" s="381"/>
      <c r="FC109" s="381"/>
      <c r="FD109" s="381"/>
      <c r="FE109" s="381"/>
      <c r="FF109" s="381"/>
      <c r="FG109" s="381"/>
      <c r="FH109" s="381"/>
      <c r="FI109" s="381"/>
      <c r="FJ109" s="381"/>
      <c r="FK109" s="381"/>
      <c r="FL109" s="381"/>
      <c r="FM109" s="381"/>
      <c r="FN109" s="381"/>
      <c r="FO109" s="381"/>
      <c r="FP109" s="381"/>
      <c r="FQ109" s="381"/>
      <c r="FR109" s="381"/>
      <c r="FS109" s="381"/>
      <c r="FT109" s="381"/>
      <c r="FU109" s="381"/>
      <c r="FV109" s="381"/>
      <c r="FW109" s="381"/>
      <c r="FX109" s="381"/>
      <c r="FY109" s="381"/>
      <c r="FZ109" s="381"/>
      <c r="GA109" s="381"/>
      <c r="GB109" s="381"/>
      <c r="GC109" s="381"/>
      <c r="GD109" s="381"/>
      <c r="GE109" s="381"/>
      <c r="GF109" s="381"/>
      <c r="GG109" s="381"/>
      <c r="GH109" s="381"/>
      <c r="GI109" s="381"/>
      <c r="GJ109" s="381"/>
      <c r="GK109" s="381"/>
      <c r="GL109" s="381"/>
      <c r="GM109" s="381"/>
      <c r="GN109" s="381"/>
      <c r="GO109" s="381"/>
      <c r="GP109" s="381"/>
      <c r="GQ109" s="381"/>
      <c r="GR109" s="381"/>
      <c r="GS109" s="381"/>
      <c r="GT109" s="381"/>
      <c r="GU109" s="381"/>
      <c r="GV109" s="381"/>
      <c r="GW109" s="381"/>
      <c r="GX109" s="381"/>
      <c r="GY109" s="381"/>
      <c r="GZ109" s="381"/>
      <c r="HA109" s="381"/>
      <c r="HB109" s="381"/>
      <c r="HC109" s="381"/>
      <c r="HD109" s="381"/>
      <c r="HE109" s="381"/>
      <c r="HF109" s="381"/>
      <c r="HG109" s="381"/>
      <c r="HH109" s="381"/>
      <c r="HI109" s="381"/>
      <c r="HJ109" s="381"/>
      <c r="HK109" s="381"/>
      <c r="HL109" s="381"/>
      <c r="HM109" s="381"/>
      <c r="HN109" s="381"/>
      <c r="HO109" s="381"/>
      <c r="HP109" s="381"/>
      <c r="HQ109" s="381"/>
      <c r="HR109" s="381"/>
      <c r="HS109" s="381"/>
      <c r="HT109" s="381"/>
      <c r="HU109" s="381"/>
      <c r="HV109" s="381"/>
      <c r="HW109" s="381"/>
      <c r="HX109" s="381"/>
      <c r="HY109" s="381"/>
      <c r="HZ109" s="381"/>
      <c r="IA109" s="381"/>
      <c r="IB109" s="381"/>
      <c r="IC109" s="381"/>
      <c r="ID109" s="381"/>
      <c r="IE109" s="381"/>
      <c r="IF109" s="381"/>
      <c r="IG109" s="381"/>
      <c r="IH109" s="381"/>
      <c r="II109" s="381"/>
      <c r="IJ109" s="381"/>
      <c r="IK109" s="381"/>
      <c r="IL109" s="381"/>
      <c r="IM109" s="381"/>
      <c r="IN109" s="381"/>
      <c r="IO109" s="381"/>
      <c r="IP109" s="381"/>
      <c r="IQ109" s="381"/>
      <c r="IR109" s="381"/>
      <c r="IS109" s="381"/>
      <c r="IT109" s="381"/>
    </row>
    <row r="110" spans="2:11" s="13" customFormat="1" ht="36" customHeight="1">
      <c r="B110" s="18" t="s">
        <v>3</v>
      </c>
      <c r="C110" s="18" t="s">
        <v>217</v>
      </c>
      <c r="D110" s="18" t="s">
        <v>28</v>
      </c>
      <c r="E110" s="18" t="s">
        <v>177</v>
      </c>
      <c r="F110" s="18" t="s">
        <v>218</v>
      </c>
      <c r="G110" s="18" t="s">
        <v>75</v>
      </c>
      <c r="H110" s="4" t="s">
        <v>4</v>
      </c>
      <c r="I110" s="4" t="s">
        <v>6</v>
      </c>
      <c r="J110" s="56"/>
      <c r="K110" s="56"/>
    </row>
    <row r="111" spans="2:9" s="47" customFormat="1" ht="17.25" customHeight="1">
      <c r="B111" s="63">
        <v>1</v>
      </c>
      <c r="C111" s="85" t="s">
        <v>66</v>
      </c>
      <c r="D111" s="86">
        <v>2007</v>
      </c>
      <c r="E111" s="86" t="s">
        <v>1</v>
      </c>
      <c r="F111" s="87">
        <v>0.13334490740740743</v>
      </c>
      <c r="G111" s="54">
        <f>F111-F111</f>
        <v>0</v>
      </c>
      <c r="H111" s="5">
        <v>1</v>
      </c>
      <c r="I111" s="6">
        <v>60</v>
      </c>
    </row>
    <row r="112" spans="2:9" s="47" customFormat="1" ht="17.25" customHeight="1">
      <c r="B112" s="63">
        <v>2</v>
      </c>
      <c r="C112" s="85" t="s">
        <v>45</v>
      </c>
      <c r="D112" s="86">
        <v>2006</v>
      </c>
      <c r="E112" s="86" t="s">
        <v>1</v>
      </c>
      <c r="F112" s="87">
        <v>0.13550925925925925</v>
      </c>
      <c r="G112" s="54">
        <f>F112-F111</f>
        <v>0.00216435185185182</v>
      </c>
      <c r="H112" s="5">
        <v>2</v>
      </c>
      <c r="I112" s="6">
        <v>54</v>
      </c>
    </row>
    <row r="113" spans="1:254" ht="17.25" customHeight="1">
      <c r="A113" s="47"/>
      <c r="B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</row>
    <row r="114" spans="1:254" ht="17.25" customHeight="1">
      <c r="A114" s="383" t="s">
        <v>273</v>
      </c>
      <c r="B114" s="383"/>
      <c r="C114" s="383"/>
      <c r="D114" s="383"/>
      <c r="E114" s="383"/>
      <c r="F114" s="383"/>
      <c r="G114" s="383"/>
      <c r="H114" s="383"/>
      <c r="I114" s="383"/>
      <c r="J114" s="383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1"/>
      <c r="AE114" s="381"/>
      <c r="AF114" s="381"/>
      <c r="AG114" s="381"/>
      <c r="AH114" s="381"/>
      <c r="AI114" s="381"/>
      <c r="AJ114" s="381"/>
      <c r="AK114" s="381"/>
      <c r="AL114" s="381"/>
      <c r="AM114" s="381"/>
      <c r="AN114" s="381"/>
      <c r="AO114" s="381"/>
      <c r="AP114" s="381"/>
      <c r="AQ114" s="381"/>
      <c r="AR114" s="381"/>
      <c r="AS114" s="381"/>
      <c r="AT114" s="381"/>
      <c r="AU114" s="381"/>
      <c r="AV114" s="381"/>
      <c r="AW114" s="381"/>
      <c r="AX114" s="381"/>
      <c r="AY114" s="381"/>
      <c r="AZ114" s="381"/>
      <c r="BA114" s="381"/>
      <c r="BB114" s="381"/>
      <c r="BC114" s="381"/>
      <c r="BD114" s="381"/>
      <c r="BE114" s="381"/>
      <c r="BF114" s="381"/>
      <c r="BG114" s="381"/>
      <c r="BH114" s="381"/>
      <c r="BI114" s="381"/>
      <c r="BJ114" s="381"/>
      <c r="BK114" s="381"/>
      <c r="BL114" s="381"/>
      <c r="BM114" s="381"/>
      <c r="BN114" s="381"/>
      <c r="BO114" s="381"/>
      <c r="BP114" s="381"/>
      <c r="BQ114" s="381"/>
      <c r="BR114" s="381"/>
      <c r="BS114" s="381"/>
      <c r="BT114" s="381"/>
      <c r="BU114" s="381"/>
      <c r="BV114" s="381"/>
      <c r="BW114" s="381"/>
      <c r="BX114" s="381"/>
      <c r="BY114" s="381"/>
      <c r="BZ114" s="381"/>
      <c r="CA114" s="381"/>
      <c r="CB114" s="381"/>
      <c r="CC114" s="381"/>
      <c r="CD114" s="381"/>
      <c r="CE114" s="381"/>
      <c r="CF114" s="381"/>
      <c r="CG114" s="381"/>
      <c r="CH114" s="381"/>
      <c r="CI114" s="381"/>
      <c r="CJ114" s="381"/>
      <c r="CK114" s="381"/>
      <c r="CL114" s="381"/>
      <c r="CM114" s="381"/>
      <c r="CN114" s="381"/>
      <c r="CO114" s="381"/>
      <c r="CP114" s="381"/>
      <c r="CQ114" s="381"/>
      <c r="CR114" s="381"/>
      <c r="CS114" s="381"/>
      <c r="CT114" s="381"/>
      <c r="CU114" s="381"/>
      <c r="CV114" s="381"/>
      <c r="CW114" s="381"/>
      <c r="CX114" s="381"/>
      <c r="CY114" s="381"/>
      <c r="CZ114" s="381"/>
      <c r="DA114" s="381"/>
      <c r="DB114" s="381"/>
      <c r="DC114" s="381"/>
      <c r="DD114" s="381"/>
      <c r="DE114" s="381"/>
      <c r="DF114" s="381"/>
      <c r="DG114" s="381"/>
      <c r="DH114" s="381"/>
      <c r="DI114" s="381"/>
      <c r="DJ114" s="381"/>
      <c r="DK114" s="381"/>
      <c r="DL114" s="381"/>
      <c r="DM114" s="381"/>
      <c r="DN114" s="381"/>
      <c r="DO114" s="381"/>
      <c r="DP114" s="381"/>
      <c r="DQ114" s="381"/>
      <c r="DR114" s="381"/>
      <c r="DS114" s="381"/>
      <c r="DT114" s="381"/>
      <c r="DU114" s="381"/>
      <c r="DV114" s="381"/>
      <c r="DW114" s="381"/>
      <c r="DX114" s="381"/>
      <c r="DY114" s="381"/>
      <c r="DZ114" s="381"/>
      <c r="EA114" s="381"/>
      <c r="EB114" s="381"/>
      <c r="EC114" s="381"/>
      <c r="ED114" s="381"/>
      <c r="EE114" s="381"/>
      <c r="EF114" s="381"/>
      <c r="EG114" s="381"/>
      <c r="EH114" s="381"/>
      <c r="EI114" s="381"/>
      <c r="EJ114" s="381"/>
      <c r="EK114" s="381"/>
      <c r="EL114" s="381"/>
      <c r="EM114" s="381"/>
      <c r="EN114" s="381"/>
      <c r="EO114" s="381"/>
      <c r="EP114" s="381"/>
      <c r="EQ114" s="381"/>
      <c r="ER114" s="381"/>
      <c r="ES114" s="381"/>
      <c r="ET114" s="381"/>
      <c r="EU114" s="381"/>
      <c r="EV114" s="381"/>
      <c r="EW114" s="381"/>
      <c r="EX114" s="381"/>
      <c r="EY114" s="381"/>
      <c r="EZ114" s="381"/>
      <c r="FA114" s="381"/>
      <c r="FB114" s="381"/>
      <c r="FC114" s="381"/>
      <c r="FD114" s="381"/>
      <c r="FE114" s="381"/>
      <c r="FF114" s="381"/>
      <c r="FG114" s="381"/>
      <c r="FH114" s="381"/>
      <c r="FI114" s="381"/>
      <c r="FJ114" s="381"/>
      <c r="FK114" s="381"/>
      <c r="FL114" s="381"/>
      <c r="FM114" s="381"/>
      <c r="FN114" s="381"/>
      <c r="FO114" s="381"/>
      <c r="FP114" s="381"/>
      <c r="FQ114" s="381"/>
      <c r="FR114" s="381"/>
      <c r="FS114" s="381"/>
      <c r="FT114" s="381"/>
      <c r="FU114" s="381"/>
      <c r="FV114" s="381"/>
      <c r="FW114" s="381"/>
      <c r="FX114" s="381"/>
      <c r="FY114" s="381"/>
      <c r="FZ114" s="381"/>
      <c r="GA114" s="381"/>
      <c r="GB114" s="381"/>
      <c r="GC114" s="381"/>
      <c r="GD114" s="381"/>
      <c r="GE114" s="381"/>
      <c r="GF114" s="381"/>
      <c r="GG114" s="381"/>
      <c r="GH114" s="381"/>
      <c r="GI114" s="381"/>
      <c r="GJ114" s="381"/>
      <c r="GK114" s="381"/>
      <c r="GL114" s="381"/>
      <c r="GM114" s="381"/>
      <c r="GN114" s="381"/>
      <c r="GO114" s="381"/>
      <c r="GP114" s="381"/>
      <c r="GQ114" s="381"/>
      <c r="GR114" s="381"/>
      <c r="GS114" s="381"/>
      <c r="GT114" s="381"/>
      <c r="GU114" s="381"/>
      <c r="GV114" s="381"/>
      <c r="GW114" s="381"/>
      <c r="GX114" s="381"/>
      <c r="GY114" s="381"/>
      <c r="GZ114" s="381"/>
      <c r="HA114" s="381"/>
      <c r="HB114" s="381"/>
      <c r="HC114" s="381"/>
      <c r="HD114" s="381"/>
      <c r="HE114" s="381"/>
      <c r="HF114" s="381"/>
      <c r="HG114" s="381"/>
      <c r="HH114" s="381"/>
      <c r="HI114" s="381"/>
      <c r="HJ114" s="381"/>
      <c r="HK114" s="381"/>
      <c r="HL114" s="381"/>
      <c r="HM114" s="381"/>
      <c r="HN114" s="381"/>
      <c r="HO114" s="381"/>
      <c r="HP114" s="381"/>
      <c r="HQ114" s="381"/>
      <c r="HR114" s="381"/>
      <c r="HS114" s="381"/>
      <c r="HT114" s="381"/>
      <c r="HU114" s="381"/>
      <c r="HV114" s="381"/>
      <c r="HW114" s="381"/>
      <c r="HX114" s="381"/>
      <c r="HY114" s="381"/>
      <c r="HZ114" s="381"/>
      <c r="IA114" s="381"/>
      <c r="IB114" s="381"/>
      <c r="IC114" s="381"/>
      <c r="ID114" s="381"/>
      <c r="IE114" s="381"/>
      <c r="IF114" s="381"/>
      <c r="IG114" s="381"/>
      <c r="IH114" s="381"/>
      <c r="II114" s="381"/>
      <c r="IJ114" s="381"/>
      <c r="IK114" s="381"/>
      <c r="IL114" s="381"/>
      <c r="IM114" s="381"/>
      <c r="IN114" s="381"/>
      <c r="IO114" s="381"/>
      <c r="IP114" s="381"/>
      <c r="IQ114" s="381"/>
      <c r="IR114" s="381"/>
      <c r="IS114" s="381"/>
      <c r="IT114" s="381"/>
    </row>
    <row r="115" spans="2:11" s="13" customFormat="1" ht="36" customHeight="1">
      <c r="B115" s="18" t="s">
        <v>3</v>
      </c>
      <c r="C115" s="18" t="s">
        <v>217</v>
      </c>
      <c r="D115" s="18" t="s">
        <v>28</v>
      </c>
      <c r="E115" s="18" t="s">
        <v>177</v>
      </c>
      <c r="F115" s="18" t="s">
        <v>218</v>
      </c>
      <c r="G115" s="18" t="s">
        <v>75</v>
      </c>
      <c r="H115" s="4" t="s">
        <v>4</v>
      </c>
      <c r="I115" s="4" t="s">
        <v>6</v>
      </c>
      <c r="J115" s="56"/>
      <c r="K115" s="56"/>
    </row>
    <row r="116" spans="2:9" s="47" customFormat="1" ht="17.25" customHeight="1">
      <c r="B116" s="63">
        <v>1</v>
      </c>
      <c r="C116" s="91" t="s">
        <v>107</v>
      </c>
      <c r="D116" s="92">
        <v>2005</v>
      </c>
      <c r="E116" s="92" t="s">
        <v>1</v>
      </c>
      <c r="F116" s="87">
        <v>0.13202546296296297</v>
      </c>
      <c r="G116" s="92">
        <v>3</v>
      </c>
      <c r="H116" s="5">
        <v>1</v>
      </c>
      <c r="I116" s="6">
        <v>60</v>
      </c>
    </row>
    <row r="118" spans="1:254" ht="17.25" customHeight="1">
      <c r="A118" s="383" t="s">
        <v>274</v>
      </c>
      <c r="B118" s="383"/>
      <c r="C118" s="383"/>
      <c r="D118" s="383"/>
      <c r="E118" s="383"/>
      <c r="F118" s="383"/>
      <c r="G118" s="383"/>
      <c r="H118" s="383"/>
      <c r="I118" s="383"/>
      <c r="J118" s="383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1"/>
      <c r="AE118" s="381"/>
      <c r="AF118" s="381"/>
      <c r="AG118" s="381"/>
      <c r="AH118" s="381"/>
      <c r="AI118" s="381"/>
      <c r="AJ118" s="381"/>
      <c r="AK118" s="381"/>
      <c r="AL118" s="381"/>
      <c r="AM118" s="381"/>
      <c r="AN118" s="381"/>
      <c r="AO118" s="381"/>
      <c r="AP118" s="381"/>
      <c r="AQ118" s="381"/>
      <c r="AR118" s="381"/>
      <c r="AS118" s="381"/>
      <c r="AT118" s="381"/>
      <c r="AU118" s="381"/>
      <c r="AV118" s="381"/>
      <c r="AW118" s="381"/>
      <c r="AX118" s="381"/>
      <c r="AY118" s="381"/>
      <c r="AZ118" s="381"/>
      <c r="BA118" s="381"/>
      <c r="BB118" s="381"/>
      <c r="BC118" s="381"/>
      <c r="BD118" s="381"/>
      <c r="BE118" s="381"/>
      <c r="BF118" s="381"/>
      <c r="BG118" s="381"/>
      <c r="BH118" s="381"/>
      <c r="BI118" s="381"/>
      <c r="BJ118" s="381"/>
      <c r="BK118" s="381"/>
      <c r="BL118" s="381"/>
      <c r="BM118" s="381"/>
      <c r="BN118" s="381"/>
      <c r="BO118" s="381"/>
      <c r="BP118" s="381"/>
      <c r="BQ118" s="381"/>
      <c r="BR118" s="381"/>
      <c r="BS118" s="381"/>
      <c r="BT118" s="381"/>
      <c r="BU118" s="381"/>
      <c r="BV118" s="381"/>
      <c r="BW118" s="381"/>
      <c r="BX118" s="381"/>
      <c r="BY118" s="381"/>
      <c r="BZ118" s="381"/>
      <c r="CA118" s="381"/>
      <c r="CB118" s="381"/>
      <c r="CC118" s="381"/>
      <c r="CD118" s="381"/>
      <c r="CE118" s="381"/>
      <c r="CF118" s="381"/>
      <c r="CG118" s="381"/>
      <c r="CH118" s="381"/>
      <c r="CI118" s="381"/>
      <c r="CJ118" s="381"/>
      <c r="CK118" s="381"/>
      <c r="CL118" s="381"/>
      <c r="CM118" s="381"/>
      <c r="CN118" s="381"/>
      <c r="CO118" s="381"/>
      <c r="CP118" s="381"/>
      <c r="CQ118" s="381"/>
      <c r="CR118" s="381"/>
      <c r="CS118" s="381"/>
      <c r="CT118" s="381"/>
      <c r="CU118" s="381"/>
      <c r="CV118" s="381"/>
      <c r="CW118" s="381"/>
      <c r="CX118" s="381"/>
      <c r="CY118" s="381"/>
      <c r="CZ118" s="381"/>
      <c r="DA118" s="381"/>
      <c r="DB118" s="381"/>
      <c r="DC118" s="381"/>
      <c r="DD118" s="381"/>
      <c r="DE118" s="381"/>
      <c r="DF118" s="381"/>
      <c r="DG118" s="381"/>
      <c r="DH118" s="381"/>
      <c r="DI118" s="381"/>
      <c r="DJ118" s="381"/>
      <c r="DK118" s="381"/>
      <c r="DL118" s="381"/>
      <c r="DM118" s="381"/>
      <c r="DN118" s="381"/>
      <c r="DO118" s="381"/>
      <c r="DP118" s="381"/>
      <c r="DQ118" s="381"/>
      <c r="DR118" s="381"/>
      <c r="DS118" s="381"/>
      <c r="DT118" s="381"/>
      <c r="DU118" s="381"/>
      <c r="DV118" s="381"/>
      <c r="DW118" s="381"/>
      <c r="DX118" s="381"/>
      <c r="DY118" s="381"/>
      <c r="DZ118" s="381"/>
      <c r="EA118" s="381"/>
      <c r="EB118" s="381"/>
      <c r="EC118" s="381"/>
      <c r="ED118" s="381"/>
      <c r="EE118" s="381"/>
      <c r="EF118" s="381"/>
      <c r="EG118" s="381"/>
      <c r="EH118" s="381"/>
      <c r="EI118" s="381"/>
      <c r="EJ118" s="381"/>
      <c r="EK118" s="381"/>
      <c r="EL118" s="381"/>
      <c r="EM118" s="381"/>
      <c r="EN118" s="381"/>
      <c r="EO118" s="381"/>
      <c r="EP118" s="381"/>
      <c r="EQ118" s="381"/>
      <c r="ER118" s="381"/>
      <c r="ES118" s="381"/>
      <c r="ET118" s="381"/>
      <c r="EU118" s="381"/>
      <c r="EV118" s="381"/>
      <c r="EW118" s="381"/>
      <c r="EX118" s="381"/>
      <c r="EY118" s="381"/>
      <c r="EZ118" s="381"/>
      <c r="FA118" s="381"/>
      <c r="FB118" s="381"/>
      <c r="FC118" s="381"/>
      <c r="FD118" s="381"/>
      <c r="FE118" s="381"/>
      <c r="FF118" s="381"/>
      <c r="FG118" s="381"/>
      <c r="FH118" s="381"/>
      <c r="FI118" s="381"/>
      <c r="FJ118" s="381"/>
      <c r="FK118" s="381"/>
      <c r="FL118" s="381"/>
      <c r="FM118" s="381"/>
      <c r="FN118" s="381"/>
      <c r="FO118" s="381"/>
      <c r="FP118" s="381"/>
      <c r="FQ118" s="381"/>
      <c r="FR118" s="381"/>
      <c r="FS118" s="381"/>
      <c r="FT118" s="381"/>
      <c r="FU118" s="381"/>
      <c r="FV118" s="381"/>
      <c r="FW118" s="381"/>
      <c r="FX118" s="381"/>
      <c r="FY118" s="381"/>
      <c r="FZ118" s="381"/>
      <c r="GA118" s="381"/>
      <c r="GB118" s="381"/>
      <c r="GC118" s="381"/>
      <c r="GD118" s="381"/>
      <c r="GE118" s="381"/>
      <c r="GF118" s="381"/>
      <c r="GG118" s="381"/>
      <c r="GH118" s="381"/>
      <c r="GI118" s="381"/>
      <c r="GJ118" s="381"/>
      <c r="GK118" s="381"/>
      <c r="GL118" s="381"/>
      <c r="GM118" s="381"/>
      <c r="GN118" s="381"/>
      <c r="GO118" s="381"/>
      <c r="GP118" s="381"/>
      <c r="GQ118" s="381"/>
      <c r="GR118" s="381"/>
      <c r="GS118" s="381"/>
      <c r="GT118" s="381"/>
      <c r="GU118" s="381"/>
      <c r="GV118" s="381"/>
      <c r="GW118" s="381"/>
      <c r="GX118" s="381"/>
      <c r="GY118" s="381"/>
      <c r="GZ118" s="381"/>
      <c r="HA118" s="381"/>
      <c r="HB118" s="381"/>
      <c r="HC118" s="381"/>
      <c r="HD118" s="381"/>
      <c r="HE118" s="381"/>
      <c r="HF118" s="381"/>
      <c r="HG118" s="381"/>
      <c r="HH118" s="381"/>
      <c r="HI118" s="381"/>
      <c r="HJ118" s="381"/>
      <c r="HK118" s="381"/>
      <c r="HL118" s="381"/>
      <c r="HM118" s="381"/>
      <c r="HN118" s="381"/>
      <c r="HO118" s="381"/>
      <c r="HP118" s="381"/>
      <c r="HQ118" s="381"/>
      <c r="HR118" s="381"/>
      <c r="HS118" s="381"/>
      <c r="HT118" s="381"/>
      <c r="HU118" s="381"/>
      <c r="HV118" s="381"/>
      <c r="HW118" s="381"/>
      <c r="HX118" s="381"/>
      <c r="HY118" s="381"/>
      <c r="HZ118" s="381"/>
      <c r="IA118" s="381"/>
      <c r="IB118" s="381"/>
      <c r="IC118" s="381"/>
      <c r="ID118" s="381"/>
      <c r="IE118" s="381"/>
      <c r="IF118" s="381"/>
      <c r="IG118" s="381"/>
      <c r="IH118" s="381"/>
      <c r="II118" s="381"/>
      <c r="IJ118" s="381"/>
      <c r="IK118" s="381"/>
      <c r="IL118" s="381"/>
      <c r="IM118" s="381"/>
      <c r="IN118" s="381"/>
      <c r="IO118" s="381"/>
      <c r="IP118" s="381"/>
      <c r="IQ118" s="381"/>
      <c r="IR118" s="381"/>
      <c r="IS118" s="381"/>
      <c r="IT118" s="381"/>
    </row>
    <row r="119" spans="2:11" s="13" customFormat="1" ht="36" customHeight="1">
      <c r="B119" s="18" t="s">
        <v>3</v>
      </c>
      <c r="C119" s="18" t="s">
        <v>217</v>
      </c>
      <c r="D119" s="18" t="s">
        <v>28</v>
      </c>
      <c r="E119" s="18" t="s">
        <v>177</v>
      </c>
      <c r="F119" s="18" t="s">
        <v>218</v>
      </c>
      <c r="G119" s="18" t="s">
        <v>75</v>
      </c>
      <c r="H119" s="4" t="s">
        <v>4</v>
      </c>
      <c r="I119" s="4" t="s">
        <v>6</v>
      </c>
      <c r="J119" s="56"/>
      <c r="K119" s="56"/>
    </row>
    <row r="120" spans="2:9" s="47" customFormat="1" ht="17.25" customHeight="1">
      <c r="B120" s="93"/>
      <c r="C120" s="93"/>
      <c r="D120" s="93"/>
      <c r="E120" s="93"/>
      <c r="F120" s="93"/>
      <c r="G120" s="93"/>
      <c r="H120" s="5"/>
      <c r="I120" s="6"/>
    </row>
    <row r="122" spans="1:254" s="47" customFormat="1" ht="17.25" customHeight="1">
      <c r="A122" s="383" t="s">
        <v>275</v>
      </c>
      <c r="B122" s="383"/>
      <c r="C122" s="383"/>
      <c r="D122" s="383"/>
      <c r="E122" s="383"/>
      <c r="F122" s="383"/>
      <c r="G122" s="383"/>
      <c r="H122" s="383"/>
      <c r="I122" s="383"/>
      <c r="J122" s="383"/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1"/>
      <c r="AE122" s="381"/>
      <c r="AF122" s="381"/>
      <c r="AG122" s="381"/>
      <c r="AH122" s="381"/>
      <c r="AI122" s="381"/>
      <c r="AJ122" s="381"/>
      <c r="AK122" s="381"/>
      <c r="AL122" s="381"/>
      <c r="AM122" s="381"/>
      <c r="AN122" s="381"/>
      <c r="AO122" s="381"/>
      <c r="AP122" s="381"/>
      <c r="AQ122" s="381"/>
      <c r="AR122" s="381"/>
      <c r="AS122" s="381"/>
      <c r="AT122" s="381"/>
      <c r="AU122" s="381"/>
      <c r="AV122" s="381"/>
      <c r="AW122" s="381"/>
      <c r="AX122" s="381"/>
      <c r="AY122" s="381"/>
      <c r="AZ122" s="381"/>
      <c r="BA122" s="381"/>
      <c r="BB122" s="381"/>
      <c r="BC122" s="381"/>
      <c r="BD122" s="381"/>
      <c r="BE122" s="381"/>
      <c r="BF122" s="381"/>
      <c r="BG122" s="381"/>
      <c r="BH122" s="381"/>
      <c r="BI122" s="381"/>
      <c r="BJ122" s="381"/>
      <c r="BK122" s="381"/>
      <c r="BL122" s="381"/>
      <c r="BM122" s="381"/>
      <c r="BN122" s="381"/>
      <c r="BO122" s="381"/>
      <c r="BP122" s="381"/>
      <c r="BQ122" s="381"/>
      <c r="BR122" s="381"/>
      <c r="BS122" s="381"/>
      <c r="BT122" s="381"/>
      <c r="BU122" s="381"/>
      <c r="BV122" s="381"/>
      <c r="BW122" s="381"/>
      <c r="BX122" s="381"/>
      <c r="BY122" s="381"/>
      <c r="BZ122" s="381"/>
      <c r="CA122" s="381"/>
      <c r="CB122" s="381"/>
      <c r="CC122" s="381"/>
      <c r="CD122" s="381"/>
      <c r="CE122" s="381"/>
      <c r="CF122" s="381"/>
      <c r="CG122" s="381"/>
      <c r="CH122" s="381"/>
      <c r="CI122" s="381"/>
      <c r="CJ122" s="381"/>
      <c r="CK122" s="381"/>
      <c r="CL122" s="381"/>
      <c r="CM122" s="381"/>
      <c r="CN122" s="381"/>
      <c r="CO122" s="381"/>
      <c r="CP122" s="381"/>
      <c r="CQ122" s="381"/>
      <c r="CR122" s="381"/>
      <c r="CS122" s="381"/>
      <c r="CT122" s="381"/>
      <c r="CU122" s="381"/>
      <c r="CV122" s="381"/>
      <c r="CW122" s="381"/>
      <c r="CX122" s="381"/>
      <c r="CY122" s="381"/>
      <c r="CZ122" s="381"/>
      <c r="DA122" s="381"/>
      <c r="DB122" s="381"/>
      <c r="DC122" s="381"/>
      <c r="DD122" s="381"/>
      <c r="DE122" s="381"/>
      <c r="DF122" s="381"/>
      <c r="DG122" s="381"/>
      <c r="DH122" s="381"/>
      <c r="DI122" s="381"/>
      <c r="DJ122" s="381"/>
      <c r="DK122" s="381"/>
      <c r="DL122" s="381"/>
      <c r="DM122" s="381"/>
      <c r="DN122" s="381"/>
      <c r="DO122" s="381"/>
      <c r="DP122" s="381"/>
      <c r="DQ122" s="381"/>
      <c r="DR122" s="381"/>
      <c r="DS122" s="381"/>
      <c r="DT122" s="381"/>
      <c r="DU122" s="381"/>
      <c r="DV122" s="381"/>
      <c r="DW122" s="381"/>
      <c r="DX122" s="381"/>
      <c r="DY122" s="381"/>
      <c r="DZ122" s="381"/>
      <c r="EA122" s="381"/>
      <c r="EB122" s="381"/>
      <c r="EC122" s="381"/>
      <c r="ED122" s="381"/>
      <c r="EE122" s="381"/>
      <c r="EF122" s="381"/>
      <c r="EG122" s="381"/>
      <c r="EH122" s="381"/>
      <c r="EI122" s="381"/>
      <c r="EJ122" s="381"/>
      <c r="EK122" s="381"/>
      <c r="EL122" s="381"/>
      <c r="EM122" s="381"/>
      <c r="EN122" s="381"/>
      <c r="EO122" s="381"/>
      <c r="EP122" s="381"/>
      <c r="EQ122" s="381"/>
      <c r="ER122" s="381"/>
      <c r="ES122" s="381"/>
      <c r="ET122" s="381"/>
      <c r="EU122" s="381"/>
      <c r="EV122" s="381"/>
      <c r="EW122" s="381"/>
      <c r="EX122" s="381"/>
      <c r="EY122" s="381"/>
      <c r="EZ122" s="381"/>
      <c r="FA122" s="381"/>
      <c r="FB122" s="381"/>
      <c r="FC122" s="381"/>
      <c r="FD122" s="381"/>
      <c r="FE122" s="381"/>
      <c r="FF122" s="381"/>
      <c r="FG122" s="381"/>
      <c r="FH122" s="381"/>
      <c r="FI122" s="381"/>
      <c r="FJ122" s="381"/>
      <c r="FK122" s="381"/>
      <c r="FL122" s="381"/>
      <c r="FM122" s="381"/>
      <c r="FN122" s="381"/>
      <c r="FO122" s="381"/>
      <c r="FP122" s="381"/>
      <c r="FQ122" s="381"/>
      <c r="FR122" s="381"/>
      <c r="FS122" s="381"/>
      <c r="FT122" s="381"/>
      <c r="FU122" s="381"/>
      <c r="FV122" s="381"/>
      <c r="FW122" s="381"/>
      <c r="FX122" s="381"/>
      <c r="FY122" s="381"/>
      <c r="FZ122" s="381"/>
      <c r="GA122" s="381"/>
      <c r="GB122" s="381"/>
      <c r="GC122" s="381"/>
      <c r="GD122" s="381"/>
      <c r="GE122" s="381"/>
      <c r="GF122" s="381"/>
      <c r="GG122" s="381"/>
      <c r="GH122" s="381"/>
      <c r="GI122" s="381"/>
      <c r="GJ122" s="381"/>
      <c r="GK122" s="381"/>
      <c r="GL122" s="381"/>
      <c r="GM122" s="381"/>
      <c r="GN122" s="381"/>
      <c r="GO122" s="381"/>
      <c r="GP122" s="381"/>
      <c r="GQ122" s="381"/>
      <c r="GR122" s="381"/>
      <c r="GS122" s="381"/>
      <c r="GT122" s="381"/>
      <c r="GU122" s="381"/>
      <c r="GV122" s="381"/>
      <c r="GW122" s="381"/>
      <c r="GX122" s="381"/>
      <c r="GY122" s="381"/>
      <c r="GZ122" s="381"/>
      <c r="HA122" s="381"/>
      <c r="HB122" s="381"/>
      <c r="HC122" s="381"/>
      <c r="HD122" s="381"/>
      <c r="HE122" s="381"/>
      <c r="HF122" s="381"/>
      <c r="HG122" s="381"/>
      <c r="HH122" s="381"/>
      <c r="HI122" s="381"/>
      <c r="HJ122" s="381"/>
      <c r="HK122" s="381"/>
      <c r="HL122" s="381"/>
      <c r="HM122" s="381"/>
      <c r="HN122" s="381"/>
      <c r="HO122" s="381"/>
      <c r="HP122" s="381"/>
      <c r="HQ122" s="381"/>
      <c r="HR122" s="381"/>
      <c r="HS122" s="381"/>
      <c r="HT122" s="381"/>
      <c r="HU122" s="381"/>
      <c r="HV122" s="381"/>
      <c r="HW122" s="381"/>
      <c r="HX122" s="381"/>
      <c r="HY122" s="381"/>
      <c r="HZ122" s="381"/>
      <c r="IA122" s="381"/>
      <c r="IB122" s="381"/>
      <c r="IC122" s="381"/>
      <c r="ID122" s="381"/>
      <c r="IE122" s="381"/>
      <c r="IF122" s="381"/>
      <c r="IG122" s="381"/>
      <c r="IH122" s="381"/>
      <c r="II122" s="381"/>
      <c r="IJ122" s="381"/>
      <c r="IK122" s="381"/>
      <c r="IL122" s="381"/>
      <c r="IM122" s="381"/>
      <c r="IN122" s="381"/>
      <c r="IO122" s="381"/>
      <c r="IP122" s="381"/>
      <c r="IQ122" s="381"/>
      <c r="IR122" s="381"/>
      <c r="IS122" s="381"/>
      <c r="IT122" s="381"/>
    </row>
    <row r="123" spans="2:11" s="13" customFormat="1" ht="36" customHeight="1">
      <c r="B123" s="18" t="s">
        <v>3</v>
      </c>
      <c r="C123" s="18" t="s">
        <v>217</v>
      </c>
      <c r="D123" s="18" t="s">
        <v>28</v>
      </c>
      <c r="E123" s="18" t="s">
        <v>177</v>
      </c>
      <c r="F123" s="18" t="s">
        <v>218</v>
      </c>
      <c r="G123" s="18" t="s">
        <v>75</v>
      </c>
      <c r="H123" s="4" t="s">
        <v>4</v>
      </c>
      <c r="I123" s="4" t="s">
        <v>6</v>
      </c>
      <c r="J123" s="56"/>
      <c r="K123" s="56"/>
    </row>
    <row r="124" spans="2:9" ht="15">
      <c r="B124" s="63">
        <v>1</v>
      </c>
      <c r="C124" s="91" t="s">
        <v>276</v>
      </c>
      <c r="D124" s="92">
        <v>1986</v>
      </c>
      <c r="E124" s="92" t="s">
        <v>2</v>
      </c>
      <c r="F124" s="54">
        <v>0.12129629629629629</v>
      </c>
      <c r="G124" s="54">
        <f>F124-F124</f>
        <v>0</v>
      </c>
      <c r="H124" s="5">
        <v>1</v>
      </c>
      <c r="I124" s="6">
        <v>60</v>
      </c>
    </row>
    <row r="125" spans="2:9" ht="15">
      <c r="B125" s="63">
        <v>2</v>
      </c>
      <c r="C125" s="94" t="s">
        <v>277</v>
      </c>
      <c r="D125" s="63">
        <v>1992</v>
      </c>
      <c r="E125" s="65" t="s">
        <v>2</v>
      </c>
      <c r="F125" s="95">
        <v>0.15215277777777778</v>
      </c>
      <c r="G125" s="54">
        <f>F125-F125</f>
        <v>0</v>
      </c>
      <c r="H125" s="5">
        <v>2</v>
      </c>
      <c r="I125" s="6">
        <v>54</v>
      </c>
    </row>
    <row r="127" spans="1:254" ht="17.25" customHeight="1">
      <c r="A127" s="383" t="s">
        <v>278</v>
      </c>
      <c r="B127" s="383"/>
      <c r="C127" s="383"/>
      <c r="D127" s="383"/>
      <c r="E127" s="383"/>
      <c r="F127" s="383"/>
      <c r="G127" s="383"/>
      <c r="H127" s="383"/>
      <c r="I127" s="383"/>
      <c r="J127" s="383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1"/>
      <c r="AE127" s="381"/>
      <c r="AF127" s="381"/>
      <c r="AG127" s="381"/>
      <c r="AH127" s="381"/>
      <c r="AI127" s="381"/>
      <c r="AJ127" s="381"/>
      <c r="AK127" s="381"/>
      <c r="AL127" s="381"/>
      <c r="AM127" s="381"/>
      <c r="AN127" s="381"/>
      <c r="AO127" s="381"/>
      <c r="AP127" s="381"/>
      <c r="AQ127" s="381"/>
      <c r="AR127" s="381"/>
      <c r="AS127" s="381"/>
      <c r="AT127" s="381"/>
      <c r="AU127" s="381"/>
      <c r="AV127" s="381"/>
      <c r="AW127" s="381"/>
      <c r="AX127" s="381"/>
      <c r="AY127" s="381"/>
      <c r="AZ127" s="381"/>
      <c r="BA127" s="381"/>
      <c r="BB127" s="381"/>
      <c r="BC127" s="381"/>
      <c r="BD127" s="381"/>
      <c r="BE127" s="381"/>
      <c r="BF127" s="381"/>
      <c r="BG127" s="381"/>
      <c r="BH127" s="381"/>
      <c r="BI127" s="381"/>
      <c r="BJ127" s="381"/>
      <c r="BK127" s="381"/>
      <c r="BL127" s="381"/>
      <c r="BM127" s="381"/>
      <c r="BN127" s="381"/>
      <c r="BO127" s="381"/>
      <c r="BP127" s="381"/>
      <c r="BQ127" s="381"/>
      <c r="BR127" s="381"/>
      <c r="BS127" s="381"/>
      <c r="BT127" s="381"/>
      <c r="BU127" s="381"/>
      <c r="BV127" s="381"/>
      <c r="BW127" s="381"/>
      <c r="BX127" s="381"/>
      <c r="BY127" s="381"/>
      <c r="BZ127" s="381"/>
      <c r="CA127" s="381"/>
      <c r="CB127" s="381"/>
      <c r="CC127" s="381"/>
      <c r="CD127" s="381"/>
      <c r="CE127" s="381"/>
      <c r="CF127" s="381"/>
      <c r="CG127" s="381"/>
      <c r="CH127" s="381"/>
      <c r="CI127" s="381"/>
      <c r="CJ127" s="381"/>
      <c r="CK127" s="381"/>
      <c r="CL127" s="381"/>
      <c r="CM127" s="381"/>
      <c r="CN127" s="381"/>
      <c r="CO127" s="381"/>
      <c r="CP127" s="381"/>
      <c r="CQ127" s="381"/>
      <c r="CR127" s="381"/>
      <c r="CS127" s="381"/>
      <c r="CT127" s="381"/>
      <c r="CU127" s="381"/>
      <c r="CV127" s="381"/>
      <c r="CW127" s="381"/>
      <c r="CX127" s="381"/>
      <c r="CY127" s="381"/>
      <c r="CZ127" s="381"/>
      <c r="DA127" s="381"/>
      <c r="DB127" s="381"/>
      <c r="DC127" s="381"/>
      <c r="DD127" s="381"/>
      <c r="DE127" s="381"/>
      <c r="DF127" s="381"/>
      <c r="DG127" s="381"/>
      <c r="DH127" s="381"/>
      <c r="DI127" s="381"/>
      <c r="DJ127" s="381"/>
      <c r="DK127" s="381"/>
      <c r="DL127" s="381"/>
      <c r="DM127" s="381"/>
      <c r="DN127" s="381"/>
      <c r="DO127" s="381"/>
      <c r="DP127" s="381"/>
      <c r="DQ127" s="381"/>
      <c r="DR127" s="381"/>
      <c r="DS127" s="381"/>
      <c r="DT127" s="381"/>
      <c r="DU127" s="381"/>
      <c r="DV127" s="381"/>
      <c r="DW127" s="381"/>
      <c r="DX127" s="381"/>
      <c r="DY127" s="381"/>
      <c r="DZ127" s="381"/>
      <c r="EA127" s="381"/>
      <c r="EB127" s="381"/>
      <c r="EC127" s="381"/>
      <c r="ED127" s="381"/>
      <c r="EE127" s="381"/>
      <c r="EF127" s="381"/>
      <c r="EG127" s="381"/>
      <c r="EH127" s="381"/>
      <c r="EI127" s="381"/>
      <c r="EJ127" s="381"/>
      <c r="EK127" s="381"/>
      <c r="EL127" s="381"/>
      <c r="EM127" s="381"/>
      <c r="EN127" s="381"/>
      <c r="EO127" s="381"/>
      <c r="EP127" s="381"/>
      <c r="EQ127" s="381"/>
      <c r="ER127" s="381"/>
      <c r="ES127" s="381"/>
      <c r="ET127" s="381"/>
      <c r="EU127" s="381"/>
      <c r="EV127" s="381"/>
      <c r="EW127" s="381"/>
      <c r="EX127" s="381"/>
      <c r="EY127" s="381"/>
      <c r="EZ127" s="381"/>
      <c r="FA127" s="381"/>
      <c r="FB127" s="381"/>
      <c r="FC127" s="381"/>
      <c r="FD127" s="381"/>
      <c r="FE127" s="381"/>
      <c r="FF127" s="381"/>
      <c r="FG127" s="381"/>
      <c r="FH127" s="381"/>
      <c r="FI127" s="381"/>
      <c r="FJ127" s="381"/>
      <c r="FK127" s="381"/>
      <c r="FL127" s="381"/>
      <c r="FM127" s="381"/>
      <c r="FN127" s="381"/>
      <c r="FO127" s="381"/>
      <c r="FP127" s="381"/>
      <c r="FQ127" s="381"/>
      <c r="FR127" s="381"/>
      <c r="FS127" s="381"/>
      <c r="FT127" s="381"/>
      <c r="FU127" s="381"/>
      <c r="FV127" s="381"/>
      <c r="FW127" s="381"/>
      <c r="FX127" s="381"/>
      <c r="FY127" s="381"/>
      <c r="FZ127" s="381"/>
      <c r="GA127" s="381"/>
      <c r="GB127" s="381"/>
      <c r="GC127" s="381"/>
      <c r="GD127" s="381"/>
      <c r="GE127" s="381"/>
      <c r="GF127" s="381"/>
      <c r="GG127" s="381"/>
      <c r="GH127" s="381"/>
      <c r="GI127" s="381"/>
      <c r="GJ127" s="381"/>
      <c r="GK127" s="381"/>
      <c r="GL127" s="381"/>
      <c r="GM127" s="381"/>
      <c r="GN127" s="381"/>
      <c r="GO127" s="381"/>
      <c r="GP127" s="381"/>
      <c r="GQ127" s="381"/>
      <c r="GR127" s="381"/>
      <c r="GS127" s="381"/>
      <c r="GT127" s="381"/>
      <c r="GU127" s="381"/>
      <c r="GV127" s="381"/>
      <c r="GW127" s="381"/>
      <c r="GX127" s="381"/>
      <c r="GY127" s="381"/>
      <c r="GZ127" s="381"/>
      <c r="HA127" s="381"/>
      <c r="HB127" s="381"/>
      <c r="HC127" s="381"/>
      <c r="HD127" s="381"/>
      <c r="HE127" s="381"/>
      <c r="HF127" s="381"/>
      <c r="HG127" s="381"/>
      <c r="HH127" s="381"/>
      <c r="HI127" s="381"/>
      <c r="HJ127" s="381"/>
      <c r="HK127" s="381"/>
      <c r="HL127" s="381"/>
      <c r="HM127" s="381"/>
      <c r="HN127" s="381"/>
      <c r="HO127" s="381"/>
      <c r="HP127" s="381"/>
      <c r="HQ127" s="381"/>
      <c r="HR127" s="381"/>
      <c r="HS127" s="381"/>
      <c r="HT127" s="381"/>
      <c r="HU127" s="381"/>
      <c r="HV127" s="381"/>
      <c r="HW127" s="381"/>
      <c r="HX127" s="381"/>
      <c r="HY127" s="381"/>
      <c r="HZ127" s="381"/>
      <c r="IA127" s="381"/>
      <c r="IB127" s="381"/>
      <c r="IC127" s="381"/>
      <c r="ID127" s="381"/>
      <c r="IE127" s="381"/>
      <c r="IF127" s="381"/>
      <c r="IG127" s="381"/>
      <c r="IH127" s="381"/>
      <c r="II127" s="381"/>
      <c r="IJ127" s="381"/>
      <c r="IK127" s="381"/>
      <c r="IL127" s="381"/>
      <c r="IM127" s="381"/>
      <c r="IN127" s="381"/>
      <c r="IO127" s="381"/>
      <c r="IP127" s="381"/>
      <c r="IQ127" s="381"/>
      <c r="IR127" s="381"/>
      <c r="IS127" s="381"/>
      <c r="IT127" s="381"/>
    </row>
    <row r="128" spans="2:11" s="13" customFormat="1" ht="36" customHeight="1">
      <c r="B128" s="18" t="s">
        <v>3</v>
      </c>
      <c r="C128" s="18" t="s">
        <v>217</v>
      </c>
      <c r="D128" s="18" t="s">
        <v>28</v>
      </c>
      <c r="E128" s="18" t="s">
        <v>177</v>
      </c>
      <c r="F128" s="18" t="s">
        <v>218</v>
      </c>
      <c r="G128" s="18" t="s">
        <v>75</v>
      </c>
      <c r="H128" s="4" t="s">
        <v>4</v>
      </c>
      <c r="I128" s="4" t="s">
        <v>6</v>
      </c>
      <c r="J128" s="56"/>
      <c r="K128" s="56"/>
    </row>
    <row r="129" spans="2:9" ht="15">
      <c r="B129" s="63">
        <v>1</v>
      </c>
      <c r="C129" s="30" t="s">
        <v>131</v>
      </c>
      <c r="D129" s="65">
        <v>1976</v>
      </c>
      <c r="E129" s="63" t="s">
        <v>1</v>
      </c>
      <c r="F129" s="54" t="s">
        <v>279</v>
      </c>
      <c r="G129" s="54">
        <f>F129-F124</f>
        <v>0.05740740740740741</v>
      </c>
      <c r="H129" s="5">
        <v>1</v>
      </c>
      <c r="I129" s="6">
        <v>60</v>
      </c>
    </row>
    <row r="130" ht="12.75">
      <c r="J130"/>
    </row>
    <row r="131" spans="1:254" ht="17.25" customHeight="1">
      <c r="A131" s="383" t="s">
        <v>280</v>
      </c>
      <c r="B131" s="383"/>
      <c r="C131" s="383"/>
      <c r="D131" s="383"/>
      <c r="E131" s="383"/>
      <c r="F131" s="383"/>
      <c r="G131" s="383"/>
      <c r="H131" s="383"/>
      <c r="I131" s="383"/>
      <c r="J131" s="383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1"/>
      <c r="AE131" s="381"/>
      <c r="AF131" s="381"/>
      <c r="AG131" s="381"/>
      <c r="AH131" s="381"/>
      <c r="AI131" s="381"/>
      <c r="AJ131" s="381"/>
      <c r="AK131" s="381"/>
      <c r="AL131" s="381"/>
      <c r="AM131" s="381"/>
      <c r="AN131" s="381"/>
      <c r="AO131" s="381"/>
      <c r="AP131" s="381"/>
      <c r="AQ131" s="381"/>
      <c r="AR131" s="381"/>
      <c r="AS131" s="381"/>
      <c r="AT131" s="381"/>
      <c r="AU131" s="381"/>
      <c r="AV131" s="381"/>
      <c r="AW131" s="381"/>
      <c r="AX131" s="381"/>
      <c r="AY131" s="381"/>
      <c r="AZ131" s="381"/>
      <c r="BA131" s="381"/>
      <c r="BB131" s="381"/>
      <c r="BC131" s="381"/>
      <c r="BD131" s="381"/>
      <c r="BE131" s="381"/>
      <c r="BF131" s="381"/>
      <c r="BG131" s="381"/>
      <c r="BH131" s="381"/>
      <c r="BI131" s="381"/>
      <c r="BJ131" s="381"/>
      <c r="BK131" s="381"/>
      <c r="BL131" s="381"/>
      <c r="BM131" s="381"/>
      <c r="BN131" s="381"/>
      <c r="BO131" s="381"/>
      <c r="BP131" s="381"/>
      <c r="BQ131" s="381"/>
      <c r="BR131" s="381"/>
      <c r="BS131" s="381"/>
      <c r="BT131" s="381"/>
      <c r="BU131" s="381"/>
      <c r="BV131" s="381"/>
      <c r="BW131" s="381"/>
      <c r="BX131" s="381"/>
      <c r="BY131" s="381"/>
      <c r="BZ131" s="381"/>
      <c r="CA131" s="381"/>
      <c r="CB131" s="381"/>
      <c r="CC131" s="381"/>
      <c r="CD131" s="381"/>
      <c r="CE131" s="381"/>
      <c r="CF131" s="381"/>
      <c r="CG131" s="381"/>
      <c r="CH131" s="381"/>
      <c r="CI131" s="381"/>
      <c r="CJ131" s="381"/>
      <c r="CK131" s="381"/>
      <c r="CL131" s="381"/>
      <c r="CM131" s="381"/>
      <c r="CN131" s="381"/>
      <c r="CO131" s="381"/>
      <c r="CP131" s="381"/>
      <c r="CQ131" s="381"/>
      <c r="CR131" s="381"/>
      <c r="CS131" s="381"/>
      <c r="CT131" s="381"/>
      <c r="CU131" s="381"/>
      <c r="CV131" s="381"/>
      <c r="CW131" s="381"/>
      <c r="CX131" s="381"/>
      <c r="CY131" s="381"/>
      <c r="CZ131" s="381"/>
      <c r="DA131" s="381"/>
      <c r="DB131" s="381"/>
      <c r="DC131" s="381"/>
      <c r="DD131" s="381"/>
      <c r="DE131" s="381"/>
      <c r="DF131" s="381"/>
      <c r="DG131" s="381"/>
      <c r="DH131" s="381"/>
      <c r="DI131" s="381"/>
      <c r="DJ131" s="381"/>
      <c r="DK131" s="381"/>
      <c r="DL131" s="381"/>
      <c r="DM131" s="381"/>
      <c r="DN131" s="381"/>
      <c r="DO131" s="381"/>
      <c r="DP131" s="381"/>
      <c r="DQ131" s="381"/>
      <c r="DR131" s="381"/>
      <c r="DS131" s="381"/>
      <c r="DT131" s="381"/>
      <c r="DU131" s="381"/>
      <c r="DV131" s="381"/>
      <c r="DW131" s="381"/>
      <c r="DX131" s="381"/>
      <c r="DY131" s="381"/>
      <c r="DZ131" s="381"/>
      <c r="EA131" s="381"/>
      <c r="EB131" s="381"/>
      <c r="EC131" s="381"/>
      <c r="ED131" s="381"/>
      <c r="EE131" s="381"/>
      <c r="EF131" s="381"/>
      <c r="EG131" s="381"/>
      <c r="EH131" s="381"/>
      <c r="EI131" s="381"/>
      <c r="EJ131" s="381"/>
      <c r="EK131" s="381"/>
      <c r="EL131" s="381"/>
      <c r="EM131" s="381"/>
      <c r="EN131" s="381"/>
      <c r="EO131" s="381"/>
      <c r="EP131" s="381"/>
      <c r="EQ131" s="381"/>
      <c r="ER131" s="381"/>
      <c r="ES131" s="381"/>
      <c r="ET131" s="381"/>
      <c r="EU131" s="381"/>
      <c r="EV131" s="381"/>
      <c r="EW131" s="381"/>
      <c r="EX131" s="381"/>
      <c r="EY131" s="381"/>
      <c r="EZ131" s="381"/>
      <c r="FA131" s="381"/>
      <c r="FB131" s="381"/>
      <c r="FC131" s="381"/>
      <c r="FD131" s="381"/>
      <c r="FE131" s="381"/>
      <c r="FF131" s="381"/>
      <c r="FG131" s="381"/>
      <c r="FH131" s="381"/>
      <c r="FI131" s="381"/>
      <c r="FJ131" s="381"/>
      <c r="FK131" s="381"/>
      <c r="FL131" s="381"/>
      <c r="FM131" s="381"/>
      <c r="FN131" s="381"/>
      <c r="FO131" s="381"/>
      <c r="FP131" s="381"/>
      <c r="FQ131" s="381"/>
      <c r="FR131" s="381"/>
      <c r="FS131" s="381"/>
      <c r="FT131" s="381"/>
      <c r="FU131" s="381"/>
      <c r="FV131" s="381"/>
      <c r="FW131" s="381"/>
      <c r="FX131" s="381"/>
      <c r="FY131" s="381"/>
      <c r="FZ131" s="381"/>
      <c r="GA131" s="381"/>
      <c r="GB131" s="381"/>
      <c r="GC131" s="381"/>
      <c r="GD131" s="381"/>
      <c r="GE131" s="381"/>
      <c r="GF131" s="381"/>
      <c r="GG131" s="381"/>
      <c r="GH131" s="381"/>
      <c r="GI131" s="381"/>
      <c r="GJ131" s="381"/>
      <c r="GK131" s="381"/>
      <c r="GL131" s="381"/>
      <c r="GM131" s="381"/>
      <c r="GN131" s="381"/>
      <c r="GO131" s="381"/>
      <c r="GP131" s="381"/>
      <c r="GQ131" s="381"/>
      <c r="GR131" s="381"/>
      <c r="GS131" s="381"/>
      <c r="GT131" s="381"/>
      <c r="GU131" s="381"/>
      <c r="GV131" s="381"/>
      <c r="GW131" s="381"/>
      <c r="GX131" s="381"/>
      <c r="GY131" s="381"/>
      <c r="GZ131" s="381"/>
      <c r="HA131" s="381"/>
      <c r="HB131" s="381"/>
      <c r="HC131" s="381"/>
      <c r="HD131" s="381"/>
      <c r="HE131" s="381"/>
      <c r="HF131" s="381"/>
      <c r="HG131" s="381"/>
      <c r="HH131" s="381"/>
      <c r="HI131" s="381"/>
      <c r="HJ131" s="381"/>
      <c r="HK131" s="381"/>
      <c r="HL131" s="381"/>
      <c r="HM131" s="381"/>
      <c r="HN131" s="381"/>
      <c r="HO131" s="381"/>
      <c r="HP131" s="381"/>
      <c r="HQ131" s="381"/>
      <c r="HR131" s="381"/>
      <c r="HS131" s="381"/>
      <c r="HT131" s="381"/>
      <c r="HU131" s="381"/>
      <c r="HV131" s="381"/>
      <c r="HW131" s="381"/>
      <c r="HX131" s="381"/>
      <c r="HY131" s="381"/>
      <c r="HZ131" s="381"/>
      <c r="IA131" s="381"/>
      <c r="IB131" s="381"/>
      <c r="IC131" s="381"/>
      <c r="ID131" s="381"/>
      <c r="IE131" s="381"/>
      <c r="IF131" s="381"/>
      <c r="IG131" s="381"/>
      <c r="IH131" s="381"/>
      <c r="II131" s="381"/>
      <c r="IJ131" s="381"/>
      <c r="IK131" s="381"/>
      <c r="IL131" s="381"/>
      <c r="IM131" s="381"/>
      <c r="IN131" s="381"/>
      <c r="IO131" s="381"/>
      <c r="IP131" s="381"/>
      <c r="IQ131" s="381"/>
      <c r="IR131" s="381"/>
      <c r="IS131" s="381"/>
      <c r="IT131" s="381"/>
    </row>
    <row r="132" spans="2:11" s="13" customFormat="1" ht="36" customHeight="1">
      <c r="B132" s="18" t="s">
        <v>3</v>
      </c>
      <c r="C132" s="18" t="s">
        <v>217</v>
      </c>
      <c r="D132" s="18" t="s">
        <v>28</v>
      </c>
      <c r="E132" s="18" t="s">
        <v>177</v>
      </c>
      <c r="F132" s="18" t="s">
        <v>218</v>
      </c>
      <c r="G132" s="18" t="s">
        <v>75</v>
      </c>
      <c r="H132" s="4" t="s">
        <v>4</v>
      </c>
      <c r="I132" s="4" t="s">
        <v>6</v>
      </c>
      <c r="J132" s="56"/>
      <c r="K132" s="56"/>
    </row>
    <row r="133" spans="2:9" ht="15">
      <c r="B133" s="63">
        <v>1</v>
      </c>
      <c r="C133" s="91" t="s">
        <v>281</v>
      </c>
      <c r="D133" s="92">
        <v>1969</v>
      </c>
      <c r="E133" s="92" t="s">
        <v>2</v>
      </c>
      <c r="F133" s="87">
        <v>0.130625</v>
      </c>
      <c r="G133" s="54">
        <f>F133-F133</f>
        <v>0</v>
      </c>
      <c r="H133" s="5">
        <v>1</v>
      </c>
      <c r="I133" s="6">
        <v>60</v>
      </c>
    </row>
    <row r="135" spans="1:254" ht="17.25" customHeight="1">
      <c r="A135" s="383" t="s">
        <v>282</v>
      </c>
      <c r="B135" s="383"/>
      <c r="C135" s="383"/>
      <c r="D135" s="383"/>
      <c r="E135" s="383"/>
      <c r="F135" s="383"/>
      <c r="G135" s="383"/>
      <c r="H135" s="383"/>
      <c r="I135" s="383"/>
      <c r="J135" s="383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1"/>
      <c r="AE135" s="381"/>
      <c r="AF135" s="381"/>
      <c r="AG135" s="381"/>
      <c r="AH135" s="381"/>
      <c r="AI135" s="381"/>
      <c r="AJ135" s="381"/>
      <c r="AK135" s="381"/>
      <c r="AL135" s="381"/>
      <c r="AM135" s="381"/>
      <c r="AN135" s="381"/>
      <c r="AO135" s="381"/>
      <c r="AP135" s="381"/>
      <c r="AQ135" s="381"/>
      <c r="AR135" s="381"/>
      <c r="AS135" s="381"/>
      <c r="AT135" s="381"/>
      <c r="AU135" s="381"/>
      <c r="AV135" s="381"/>
      <c r="AW135" s="381"/>
      <c r="AX135" s="381"/>
      <c r="AY135" s="381"/>
      <c r="AZ135" s="381"/>
      <c r="BA135" s="381"/>
      <c r="BB135" s="381"/>
      <c r="BC135" s="381"/>
      <c r="BD135" s="381"/>
      <c r="BE135" s="381"/>
      <c r="BF135" s="381"/>
      <c r="BG135" s="381"/>
      <c r="BH135" s="381"/>
      <c r="BI135" s="381"/>
      <c r="BJ135" s="381"/>
      <c r="BK135" s="381"/>
      <c r="BL135" s="381"/>
      <c r="BM135" s="381"/>
      <c r="BN135" s="381"/>
      <c r="BO135" s="381"/>
      <c r="BP135" s="381"/>
      <c r="BQ135" s="381"/>
      <c r="BR135" s="381"/>
      <c r="BS135" s="381"/>
      <c r="BT135" s="381"/>
      <c r="BU135" s="381"/>
      <c r="BV135" s="381"/>
      <c r="BW135" s="381"/>
      <c r="BX135" s="381"/>
      <c r="BY135" s="381"/>
      <c r="BZ135" s="381"/>
      <c r="CA135" s="381"/>
      <c r="CB135" s="381"/>
      <c r="CC135" s="381"/>
      <c r="CD135" s="381"/>
      <c r="CE135" s="381"/>
      <c r="CF135" s="381"/>
      <c r="CG135" s="381"/>
      <c r="CH135" s="381"/>
      <c r="CI135" s="381"/>
      <c r="CJ135" s="381"/>
      <c r="CK135" s="381"/>
      <c r="CL135" s="381"/>
      <c r="CM135" s="381"/>
      <c r="CN135" s="381"/>
      <c r="CO135" s="381"/>
      <c r="CP135" s="381"/>
      <c r="CQ135" s="381"/>
      <c r="CR135" s="381"/>
      <c r="CS135" s="381"/>
      <c r="CT135" s="381"/>
      <c r="CU135" s="381"/>
      <c r="CV135" s="381"/>
      <c r="CW135" s="381"/>
      <c r="CX135" s="381"/>
      <c r="CY135" s="381"/>
      <c r="CZ135" s="381"/>
      <c r="DA135" s="381"/>
      <c r="DB135" s="381"/>
      <c r="DC135" s="381"/>
      <c r="DD135" s="381"/>
      <c r="DE135" s="381"/>
      <c r="DF135" s="381"/>
      <c r="DG135" s="381"/>
      <c r="DH135" s="381"/>
      <c r="DI135" s="381"/>
      <c r="DJ135" s="381"/>
      <c r="DK135" s="381"/>
      <c r="DL135" s="381"/>
      <c r="DM135" s="381"/>
      <c r="DN135" s="381"/>
      <c r="DO135" s="381"/>
      <c r="DP135" s="381"/>
      <c r="DQ135" s="381"/>
      <c r="DR135" s="381"/>
      <c r="DS135" s="381"/>
      <c r="DT135" s="381"/>
      <c r="DU135" s="381"/>
      <c r="DV135" s="381"/>
      <c r="DW135" s="381"/>
      <c r="DX135" s="381"/>
      <c r="DY135" s="381"/>
      <c r="DZ135" s="381"/>
      <c r="EA135" s="381"/>
      <c r="EB135" s="381"/>
      <c r="EC135" s="381"/>
      <c r="ED135" s="381"/>
      <c r="EE135" s="381"/>
      <c r="EF135" s="381"/>
      <c r="EG135" s="381"/>
      <c r="EH135" s="381"/>
      <c r="EI135" s="381"/>
      <c r="EJ135" s="381"/>
      <c r="EK135" s="381"/>
      <c r="EL135" s="381"/>
      <c r="EM135" s="381"/>
      <c r="EN135" s="381"/>
      <c r="EO135" s="381"/>
      <c r="EP135" s="381"/>
      <c r="EQ135" s="381"/>
      <c r="ER135" s="381"/>
      <c r="ES135" s="381"/>
      <c r="ET135" s="381"/>
      <c r="EU135" s="381"/>
      <c r="EV135" s="381"/>
      <c r="EW135" s="381"/>
      <c r="EX135" s="381"/>
      <c r="EY135" s="381"/>
      <c r="EZ135" s="381"/>
      <c r="FA135" s="381"/>
      <c r="FB135" s="381"/>
      <c r="FC135" s="381"/>
      <c r="FD135" s="381"/>
      <c r="FE135" s="381"/>
      <c r="FF135" s="381"/>
      <c r="FG135" s="381"/>
      <c r="FH135" s="381"/>
      <c r="FI135" s="381"/>
      <c r="FJ135" s="381"/>
      <c r="FK135" s="381"/>
      <c r="FL135" s="381"/>
      <c r="FM135" s="381"/>
      <c r="FN135" s="381"/>
      <c r="FO135" s="381"/>
      <c r="FP135" s="381"/>
      <c r="FQ135" s="381"/>
      <c r="FR135" s="381"/>
      <c r="FS135" s="381"/>
      <c r="FT135" s="381"/>
      <c r="FU135" s="381"/>
      <c r="FV135" s="381"/>
      <c r="FW135" s="381"/>
      <c r="FX135" s="381"/>
      <c r="FY135" s="381"/>
      <c r="FZ135" s="381"/>
      <c r="GA135" s="381"/>
      <c r="GB135" s="381"/>
      <c r="GC135" s="381"/>
      <c r="GD135" s="381"/>
      <c r="GE135" s="381"/>
      <c r="GF135" s="381"/>
      <c r="GG135" s="381"/>
      <c r="GH135" s="381"/>
      <c r="GI135" s="381"/>
      <c r="GJ135" s="381"/>
      <c r="GK135" s="381"/>
      <c r="GL135" s="381"/>
      <c r="GM135" s="381"/>
      <c r="GN135" s="381"/>
      <c r="GO135" s="381"/>
      <c r="GP135" s="381"/>
      <c r="GQ135" s="381"/>
      <c r="GR135" s="381"/>
      <c r="GS135" s="381"/>
      <c r="GT135" s="381"/>
      <c r="GU135" s="381"/>
      <c r="GV135" s="381"/>
      <c r="GW135" s="381"/>
      <c r="GX135" s="381"/>
      <c r="GY135" s="381"/>
      <c r="GZ135" s="381"/>
      <c r="HA135" s="381"/>
      <c r="HB135" s="381"/>
      <c r="HC135" s="381"/>
      <c r="HD135" s="381"/>
      <c r="HE135" s="381"/>
      <c r="HF135" s="381"/>
      <c r="HG135" s="381"/>
      <c r="HH135" s="381"/>
      <c r="HI135" s="381"/>
      <c r="HJ135" s="381"/>
      <c r="HK135" s="381"/>
      <c r="HL135" s="381"/>
      <c r="HM135" s="381"/>
      <c r="HN135" s="381"/>
      <c r="HO135" s="381"/>
      <c r="HP135" s="381"/>
      <c r="HQ135" s="381"/>
      <c r="HR135" s="381"/>
      <c r="HS135" s="381"/>
      <c r="HT135" s="381"/>
      <c r="HU135" s="381"/>
      <c r="HV135" s="381"/>
      <c r="HW135" s="381"/>
      <c r="HX135" s="381"/>
      <c r="HY135" s="381"/>
      <c r="HZ135" s="381"/>
      <c r="IA135" s="381"/>
      <c r="IB135" s="381"/>
      <c r="IC135" s="381"/>
      <c r="ID135" s="381"/>
      <c r="IE135" s="381"/>
      <c r="IF135" s="381"/>
      <c r="IG135" s="381"/>
      <c r="IH135" s="381"/>
      <c r="II135" s="381"/>
      <c r="IJ135" s="381"/>
      <c r="IK135" s="381"/>
      <c r="IL135" s="381"/>
      <c r="IM135" s="381"/>
      <c r="IN135" s="381"/>
      <c r="IO135" s="381"/>
      <c r="IP135" s="381"/>
      <c r="IQ135" s="381"/>
      <c r="IR135" s="381"/>
      <c r="IS135" s="381"/>
      <c r="IT135" s="381"/>
    </row>
    <row r="136" spans="2:11" s="13" customFormat="1" ht="36" customHeight="1">
      <c r="B136" s="18" t="s">
        <v>3</v>
      </c>
      <c r="C136" s="18" t="s">
        <v>217</v>
      </c>
      <c r="D136" s="18" t="s">
        <v>28</v>
      </c>
      <c r="E136" s="18" t="s">
        <v>177</v>
      </c>
      <c r="F136" s="18" t="s">
        <v>218</v>
      </c>
      <c r="G136" s="18" t="s">
        <v>75</v>
      </c>
      <c r="H136" s="4" t="s">
        <v>4</v>
      </c>
      <c r="I136" s="4" t="s">
        <v>6</v>
      </c>
      <c r="J136" s="56"/>
      <c r="K136" s="56"/>
    </row>
    <row r="137" spans="2:9" ht="15">
      <c r="B137" s="63"/>
      <c r="C137" s="30"/>
      <c r="D137" s="65"/>
      <c r="E137" s="63"/>
      <c r="F137" s="96"/>
      <c r="G137" s="65"/>
      <c r="H137" s="5"/>
      <c r="I137" s="6"/>
    </row>
    <row r="140" spans="1:7" ht="18.75">
      <c r="A140" s="382" t="s">
        <v>174</v>
      </c>
      <c r="B140" s="382"/>
      <c r="C140" s="382"/>
      <c r="D140" s="382"/>
      <c r="E140" s="382"/>
      <c r="F140" s="382"/>
      <c r="G140" s="382"/>
    </row>
    <row r="142" spans="2:6" ht="12.75">
      <c r="B142" t="s">
        <v>2</v>
      </c>
      <c r="F142" s="14" t="s">
        <v>175</v>
      </c>
    </row>
    <row r="143" ht="12.75">
      <c r="F143" s="97">
        <v>44696</v>
      </c>
    </row>
    <row r="144" spans="2:7" ht="15">
      <c r="B144" s="98"/>
      <c r="C144" s="70" t="s">
        <v>283</v>
      </c>
      <c r="D144" s="14"/>
      <c r="E144" s="43"/>
      <c r="F144" s="14"/>
      <c r="G144" s="14"/>
    </row>
    <row r="145" spans="2:7" ht="15">
      <c r="B145" s="99"/>
      <c r="C145" s="100" t="s">
        <v>284</v>
      </c>
      <c r="D145" s="101"/>
      <c r="E145" s="30"/>
      <c r="F145" s="101" t="s">
        <v>285</v>
      </c>
      <c r="G145" s="29"/>
    </row>
    <row r="146" spans="2:7" ht="12.75">
      <c r="B146" s="29" t="s">
        <v>3</v>
      </c>
      <c r="C146" s="29" t="s">
        <v>217</v>
      </c>
      <c r="D146" s="29" t="s">
        <v>28</v>
      </c>
      <c r="E146" s="29" t="s">
        <v>286</v>
      </c>
      <c r="F146" s="29" t="s">
        <v>218</v>
      </c>
      <c r="G146" s="29" t="s">
        <v>287</v>
      </c>
    </row>
    <row r="147" spans="2:7" ht="15.75">
      <c r="B147" s="102">
        <v>1</v>
      </c>
      <c r="C147" s="85" t="s">
        <v>94</v>
      </c>
      <c r="D147" s="86">
        <v>2009</v>
      </c>
      <c r="E147" s="86" t="s">
        <v>1</v>
      </c>
      <c r="F147" s="87">
        <v>0.1320023148148148</v>
      </c>
      <c r="G147" s="92">
        <v>1</v>
      </c>
    </row>
    <row r="148" spans="2:7" ht="15.75">
      <c r="B148" s="102">
        <v>2</v>
      </c>
      <c r="C148" s="85" t="s">
        <v>66</v>
      </c>
      <c r="D148" s="86">
        <v>2007</v>
      </c>
      <c r="E148" s="86" t="s">
        <v>1</v>
      </c>
      <c r="F148" s="87">
        <v>0.13334490740740743</v>
      </c>
      <c r="G148" s="92">
        <v>2</v>
      </c>
    </row>
    <row r="149" spans="2:7" ht="15.75">
      <c r="B149" s="102">
        <v>3</v>
      </c>
      <c r="C149" s="85" t="s">
        <v>45</v>
      </c>
      <c r="D149" s="86">
        <v>2006</v>
      </c>
      <c r="E149" s="86" t="s">
        <v>1</v>
      </c>
      <c r="F149" s="87">
        <v>0.13550925925925925</v>
      </c>
      <c r="G149" s="92">
        <v>3</v>
      </c>
    </row>
    <row r="150" spans="2:7" ht="15.75">
      <c r="B150" s="62">
        <v>4</v>
      </c>
      <c r="C150" s="80" t="s">
        <v>47</v>
      </c>
      <c r="D150" s="81">
        <v>2009</v>
      </c>
      <c r="E150" s="81" t="s">
        <v>1</v>
      </c>
      <c r="F150" s="84">
        <v>0.14166666666666666</v>
      </c>
      <c r="G150" s="63">
        <v>4</v>
      </c>
    </row>
    <row r="151" spans="2:7" ht="15.75">
      <c r="B151" s="62">
        <v>5</v>
      </c>
      <c r="C151" s="82" t="s">
        <v>125</v>
      </c>
      <c r="D151" s="81">
        <v>2009</v>
      </c>
      <c r="E151" s="81" t="s">
        <v>1</v>
      </c>
      <c r="F151" s="84">
        <v>0.14724537037037036</v>
      </c>
      <c r="G151" s="63">
        <v>5</v>
      </c>
    </row>
    <row r="152" spans="2:7" ht="15.75">
      <c r="B152" s="62">
        <v>6</v>
      </c>
      <c r="C152" s="80" t="s">
        <v>257</v>
      </c>
      <c r="D152" s="81">
        <v>2010</v>
      </c>
      <c r="E152" s="81" t="s">
        <v>1</v>
      </c>
      <c r="F152" s="77" t="s">
        <v>258</v>
      </c>
      <c r="G152" s="63">
        <v>6</v>
      </c>
    </row>
    <row r="153" spans="2:7" ht="15.75">
      <c r="B153" s="62">
        <v>7</v>
      </c>
      <c r="C153" s="82" t="s">
        <v>265</v>
      </c>
      <c r="D153" s="81">
        <v>2009</v>
      </c>
      <c r="E153" s="81" t="s">
        <v>1</v>
      </c>
      <c r="F153" s="84">
        <v>0.1484953703703704</v>
      </c>
      <c r="G153" s="63">
        <v>7</v>
      </c>
    </row>
    <row r="154" spans="2:7" ht="15.75">
      <c r="B154" s="62">
        <v>8</v>
      </c>
      <c r="C154" s="82" t="s">
        <v>150</v>
      </c>
      <c r="D154" s="81">
        <v>2011</v>
      </c>
      <c r="E154" s="83" t="s">
        <v>2</v>
      </c>
      <c r="F154" s="84">
        <v>0.14938657407407407</v>
      </c>
      <c r="G154" s="63">
        <v>8</v>
      </c>
    </row>
    <row r="155" spans="2:7" ht="15.75">
      <c r="B155" s="62">
        <v>9</v>
      </c>
      <c r="C155" s="82" t="s">
        <v>266</v>
      </c>
      <c r="D155" s="81">
        <v>2009</v>
      </c>
      <c r="E155" s="81" t="s">
        <v>2</v>
      </c>
      <c r="F155" s="77" t="s">
        <v>267</v>
      </c>
      <c r="G155" s="63">
        <v>9</v>
      </c>
    </row>
    <row r="156" spans="2:7" ht="15.75">
      <c r="B156" s="62">
        <v>10</v>
      </c>
      <c r="C156" s="82" t="s">
        <v>268</v>
      </c>
      <c r="D156" s="81">
        <v>2009</v>
      </c>
      <c r="E156" s="81" t="s">
        <v>1</v>
      </c>
      <c r="F156" s="84">
        <v>0.1511574074074074</v>
      </c>
      <c r="G156" s="63">
        <v>10</v>
      </c>
    </row>
    <row r="157" spans="2:7" ht="15.75">
      <c r="B157" s="62">
        <v>11</v>
      </c>
      <c r="C157" s="80" t="s">
        <v>269</v>
      </c>
      <c r="D157" s="81">
        <v>2009</v>
      </c>
      <c r="E157" s="81" t="s">
        <v>2</v>
      </c>
      <c r="F157" s="84">
        <v>0.15421296296296297</v>
      </c>
      <c r="G157" s="63">
        <v>11</v>
      </c>
    </row>
    <row r="158" spans="2:7" ht="15.75">
      <c r="B158" s="62">
        <v>12</v>
      </c>
      <c r="C158" s="82" t="s">
        <v>96</v>
      </c>
      <c r="D158" s="81">
        <v>2010</v>
      </c>
      <c r="E158" s="81" t="s">
        <v>1</v>
      </c>
      <c r="F158" s="84">
        <v>0.15766203703703704</v>
      </c>
      <c r="G158" s="63">
        <v>12</v>
      </c>
    </row>
    <row r="159" spans="2:7" ht="15.75">
      <c r="B159" s="62">
        <v>13</v>
      </c>
      <c r="C159" s="82" t="s">
        <v>270</v>
      </c>
      <c r="D159" s="81">
        <v>2008</v>
      </c>
      <c r="E159" s="81" t="s">
        <v>2</v>
      </c>
      <c r="F159" s="77" t="s">
        <v>271</v>
      </c>
      <c r="G159" s="63">
        <v>13</v>
      </c>
    </row>
    <row r="160" spans="2:7" ht="15.75">
      <c r="B160" s="62">
        <v>14</v>
      </c>
      <c r="C160" s="82" t="s">
        <v>259</v>
      </c>
      <c r="D160" s="81">
        <v>2011</v>
      </c>
      <c r="E160" s="81" t="s">
        <v>1</v>
      </c>
      <c r="F160" s="84">
        <v>0.1729166666666667</v>
      </c>
      <c r="G160" s="63">
        <v>14</v>
      </c>
    </row>
    <row r="161" spans="2:7" ht="15.75">
      <c r="B161" s="62">
        <v>15</v>
      </c>
      <c r="C161" s="82" t="s">
        <v>65</v>
      </c>
      <c r="D161" s="81">
        <v>2009</v>
      </c>
      <c r="E161" s="81" t="s">
        <v>1</v>
      </c>
      <c r="F161" s="84">
        <v>0.17337962962962963</v>
      </c>
      <c r="G161" s="63">
        <v>15</v>
      </c>
    </row>
    <row r="162" spans="2:7" ht="15.75">
      <c r="B162" s="62">
        <v>16</v>
      </c>
      <c r="C162" s="80" t="s">
        <v>163</v>
      </c>
      <c r="D162" s="81">
        <v>2009</v>
      </c>
      <c r="E162" s="81" t="s">
        <v>1</v>
      </c>
      <c r="F162" s="84">
        <v>0.17361111111111113</v>
      </c>
      <c r="G162" s="63">
        <v>16</v>
      </c>
    </row>
    <row r="163" spans="2:7" ht="15.75">
      <c r="B163" s="62">
        <v>17</v>
      </c>
      <c r="C163" s="82" t="s">
        <v>151</v>
      </c>
      <c r="D163" s="81">
        <v>2012</v>
      </c>
      <c r="E163" s="83" t="s">
        <v>2</v>
      </c>
      <c r="F163" s="84">
        <v>0.17361111111111113</v>
      </c>
      <c r="G163" s="63">
        <v>17</v>
      </c>
    </row>
    <row r="164" spans="2:7" ht="15.75">
      <c r="B164" s="62">
        <v>18</v>
      </c>
      <c r="C164" s="82" t="s">
        <v>260</v>
      </c>
      <c r="D164" s="81">
        <v>2012</v>
      </c>
      <c r="E164" s="81" t="s">
        <v>1</v>
      </c>
      <c r="F164" s="84">
        <v>0.17465277777777777</v>
      </c>
      <c r="G164" s="63">
        <v>18</v>
      </c>
    </row>
    <row r="165" spans="2:7" ht="15.75">
      <c r="B165" s="62">
        <v>19</v>
      </c>
      <c r="C165" s="80" t="s">
        <v>121</v>
      </c>
      <c r="D165" s="81">
        <v>2012</v>
      </c>
      <c r="E165" s="81" t="s">
        <v>1</v>
      </c>
      <c r="F165" s="84">
        <v>0.17500000000000002</v>
      </c>
      <c r="G165" s="63">
        <v>19</v>
      </c>
    </row>
    <row r="166" spans="2:7" ht="15.75">
      <c r="B166" s="62">
        <v>20</v>
      </c>
      <c r="C166" s="80" t="s">
        <v>63</v>
      </c>
      <c r="D166" s="81">
        <v>2008</v>
      </c>
      <c r="E166" s="81" t="s">
        <v>1</v>
      </c>
      <c r="F166" s="84">
        <v>0.1833564814814815</v>
      </c>
      <c r="G166" s="63">
        <v>20</v>
      </c>
    </row>
    <row r="167" spans="2:7" ht="15.75">
      <c r="B167" s="62">
        <v>21</v>
      </c>
      <c r="C167" s="80" t="s">
        <v>261</v>
      </c>
      <c r="D167" s="81">
        <v>2011</v>
      </c>
      <c r="E167" s="81" t="s">
        <v>1</v>
      </c>
      <c r="F167" s="84">
        <v>0.1840277777777778</v>
      </c>
      <c r="G167" s="63">
        <v>21</v>
      </c>
    </row>
    <row r="168" spans="2:7" ht="15.75">
      <c r="B168" s="62">
        <v>22</v>
      </c>
      <c r="C168" s="82" t="s">
        <v>122</v>
      </c>
      <c r="D168" s="81">
        <v>2011</v>
      </c>
      <c r="E168" s="81" t="s">
        <v>1</v>
      </c>
      <c r="F168" s="84">
        <v>0.18614583333333334</v>
      </c>
      <c r="G168" s="63">
        <v>22</v>
      </c>
    </row>
    <row r="169" spans="2:7" ht="15.75">
      <c r="B169" s="62">
        <v>23</v>
      </c>
      <c r="C169" s="82" t="s">
        <v>262</v>
      </c>
      <c r="D169" s="81">
        <v>2012</v>
      </c>
      <c r="E169" s="81" t="s">
        <v>2</v>
      </c>
      <c r="F169" s="84">
        <v>0.18900462962962963</v>
      </c>
      <c r="G169" s="63">
        <v>23</v>
      </c>
    </row>
    <row r="170" spans="2:7" ht="15.75">
      <c r="B170" s="62">
        <v>24</v>
      </c>
      <c r="C170" s="82" t="s">
        <v>263</v>
      </c>
      <c r="D170" s="81">
        <v>2013</v>
      </c>
      <c r="E170" s="81" t="s">
        <v>1</v>
      </c>
      <c r="F170" s="84">
        <v>0.19520833333333334</v>
      </c>
      <c r="G170" s="63">
        <v>24</v>
      </c>
    </row>
    <row r="171" spans="2:7" ht="15.75">
      <c r="B171" s="62">
        <v>25</v>
      </c>
      <c r="C171" s="82" t="s">
        <v>172</v>
      </c>
      <c r="D171" s="81">
        <v>2014</v>
      </c>
      <c r="E171" s="81" t="s">
        <v>1</v>
      </c>
      <c r="F171" s="84">
        <v>0.21813657407407408</v>
      </c>
      <c r="G171" s="63">
        <v>25</v>
      </c>
    </row>
    <row r="172" spans="2:7" ht="15.75">
      <c r="B172" s="62">
        <v>26</v>
      </c>
      <c r="C172" s="80" t="s">
        <v>64</v>
      </c>
      <c r="D172" s="81">
        <v>2010</v>
      </c>
      <c r="E172" s="81" t="s">
        <v>1</v>
      </c>
      <c r="F172" s="77" t="s">
        <v>204</v>
      </c>
      <c r="G172" s="63">
        <v>26</v>
      </c>
    </row>
    <row r="174" spans="2:7" ht="15">
      <c r="B174" s="98"/>
      <c r="C174" s="70" t="s">
        <v>288</v>
      </c>
      <c r="D174" s="14"/>
      <c r="E174" s="43"/>
      <c r="F174" s="14"/>
      <c r="G174" s="14"/>
    </row>
    <row r="175" spans="2:7" ht="15">
      <c r="B175" s="99"/>
      <c r="C175" s="100" t="s">
        <v>284</v>
      </c>
      <c r="D175" s="101"/>
      <c r="E175" s="30"/>
      <c r="F175" s="101" t="s">
        <v>285</v>
      </c>
      <c r="G175" s="29"/>
    </row>
    <row r="176" spans="2:7" ht="12.75">
      <c r="B176" s="29" t="s">
        <v>3</v>
      </c>
      <c r="C176" s="29" t="s">
        <v>217</v>
      </c>
      <c r="D176" s="29" t="s">
        <v>28</v>
      </c>
      <c r="E176" s="29" t="s">
        <v>286</v>
      </c>
      <c r="F176" s="29" t="s">
        <v>218</v>
      </c>
      <c r="G176" s="29" t="s">
        <v>287</v>
      </c>
    </row>
    <row r="177" spans="2:7" ht="15.75">
      <c r="B177" s="75">
        <v>1</v>
      </c>
      <c r="C177" s="71" t="s">
        <v>46</v>
      </c>
      <c r="D177" s="72">
        <v>2006</v>
      </c>
      <c r="E177" s="73" t="s">
        <v>2</v>
      </c>
      <c r="F177" s="103" t="s">
        <v>219</v>
      </c>
      <c r="G177" s="73">
        <v>1</v>
      </c>
    </row>
    <row r="178" spans="2:7" ht="15.75">
      <c r="B178" s="75">
        <v>2</v>
      </c>
      <c r="C178" s="71" t="s">
        <v>99</v>
      </c>
      <c r="D178" s="72">
        <v>2007</v>
      </c>
      <c r="E178" s="73" t="s">
        <v>1</v>
      </c>
      <c r="F178" s="103" t="s">
        <v>220</v>
      </c>
      <c r="G178" s="73">
        <v>2</v>
      </c>
    </row>
    <row r="179" spans="2:7" ht="15.75">
      <c r="B179" s="75">
        <v>3</v>
      </c>
      <c r="C179" s="71" t="s">
        <v>48</v>
      </c>
      <c r="D179" s="72">
        <v>2008</v>
      </c>
      <c r="E179" s="73" t="s">
        <v>1</v>
      </c>
      <c r="F179" s="103" t="s">
        <v>206</v>
      </c>
      <c r="G179" s="73">
        <v>3</v>
      </c>
    </row>
    <row r="180" spans="2:7" ht="15.75">
      <c r="B180" s="104">
        <v>4</v>
      </c>
      <c r="C180" s="58" t="s">
        <v>98</v>
      </c>
      <c r="D180" s="57">
        <v>2006</v>
      </c>
      <c r="E180" s="29" t="s">
        <v>1</v>
      </c>
      <c r="F180" s="64" t="s">
        <v>221</v>
      </c>
      <c r="G180" s="65">
        <v>4</v>
      </c>
    </row>
    <row r="181" spans="2:7" ht="15.75">
      <c r="B181" s="104">
        <v>5</v>
      </c>
      <c r="C181" s="58" t="s">
        <v>68</v>
      </c>
      <c r="D181" s="57">
        <v>2010</v>
      </c>
      <c r="E181" s="29" t="s">
        <v>2</v>
      </c>
      <c r="F181" s="64" t="s">
        <v>178</v>
      </c>
      <c r="G181" s="63">
        <v>5</v>
      </c>
    </row>
    <row r="182" spans="2:7" ht="15.75">
      <c r="B182" s="104">
        <v>6</v>
      </c>
      <c r="C182" s="58" t="s">
        <v>85</v>
      </c>
      <c r="D182" s="57">
        <v>2008</v>
      </c>
      <c r="E182" s="29" t="s">
        <v>1</v>
      </c>
      <c r="F182" s="64" t="s">
        <v>207</v>
      </c>
      <c r="G182" s="65">
        <v>6</v>
      </c>
    </row>
    <row r="183" spans="2:7" ht="15.75">
      <c r="B183" s="104">
        <v>7</v>
      </c>
      <c r="C183" s="61" t="s">
        <v>222</v>
      </c>
      <c r="D183" s="62" t="s">
        <v>223</v>
      </c>
      <c r="E183" s="63" t="s">
        <v>2</v>
      </c>
      <c r="F183" s="105" t="s">
        <v>224</v>
      </c>
      <c r="G183" s="63">
        <v>7</v>
      </c>
    </row>
    <row r="184" spans="2:7" ht="15.75">
      <c r="B184" s="104">
        <v>8</v>
      </c>
      <c r="C184" s="58" t="s">
        <v>62</v>
      </c>
      <c r="D184" s="57">
        <v>2009</v>
      </c>
      <c r="E184" s="29" t="s">
        <v>2</v>
      </c>
      <c r="F184" s="64" t="s">
        <v>208</v>
      </c>
      <c r="G184" s="65">
        <v>8</v>
      </c>
    </row>
    <row r="185" spans="2:7" ht="15.75">
      <c r="B185" s="104">
        <v>9</v>
      </c>
      <c r="C185" s="58" t="s">
        <v>170</v>
      </c>
      <c r="D185" s="57">
        <v>2008</v>
      </c>
      <c r="E185" s="29" t="s">
        <v>1</v>
      </c>
      <c r="F185" s="64" t="s">
        <v>209</v>
      </c>
      <c r="G185" s="63">
        <v>9</v>
      </c>
    </row>
    <row r="186" spans="2:7" ht="15.75">
      <c r="B186" s="104">
        <v>10</v>
      </c>
      <c r="C186" s="58" t="s">
        <v>52</v>
      </c>
      <c r="D186" s="57">
        <v>2010</v>
      </c>
      <c r="E186" s="29" t="s">
        <v>1</v>
      </c>
      <c r="F186" s="64" t="s">
        <v>179</v>
      </c>
      <c r="G186" s="65">
        <v>10</v>
      </c>
    </row>
    <row r="187" spans="2:7" ht="15.75">
      <c r="B187" s="104">
        <v>11</v>
      </c>
      <c r="C187" s="58" t="s">
        <v>91</v>
      </c>
      <c r="D187" s="57">
        <v>2010</v>
      </c>
      <c r="E187" s="29" t="s">
        <v>1</v>
      </c>
      <c r="F187" s="64" t="s">
        <v>180</v>
      </c>
      <c r="G187" s="63">
        <v>11</v>
      </c>
    </row>
    <row r="188" spans="2:7" ht="15.75">
      <c r="B188" s="104">
        <v>12</v>
      </c>
      <c r="C188" s="58" t="s">
        <v>182</v>
      </c>
      <c r="D188" s="57">
        <v>2010</v>
      </c>
      <c r="E188" s="29" t="s">
        <v>1</v>
      </c>
      <c r="F188" s="64" t="s">
        <v>183</v>
      </c>
      <c r="G188" s="65">
        <v>12</v>
      </c>
    </row>
    <row r="189" spans="2:7" ht="15.75">
      <c r="B189" s="104">
        <v>13</v>
      </c>
      <c r="C189" s="58" t="s">
        <v>158</v>
      </c>
      <c r="D189" s="57">
        <v>2008</v>
      </c>
      <c r="E189" s="29" t="s">
        <v>1</v>
      </c>
      <c r="F189" s="64" t="s">
        <v>210</v>
      </c>
      <c r="G189" s="63">
        <v>13</v>
      </c>
    </row>
    <row r="190" spans="2:7" ht="15.75">
      <c r="B190" s="104">
        <v>14</v>
      </c>
      <c r="C190" s="58" t="s">
        <v>61</v>
      </c>
      <c r="D190" s="57">
        <v>2009</v>
      </c>
      <c r="E190" s="29" t="s">
        <v>1</v>
      </c>
      <c r="F190" s="64" t="s">
        <v>211</v>
      </c>
      <c r="G190" s="65">
        <v>14</v>
      </c>
    </row>
    <row r="191" spans="2:7" ht="15.75">
      <c r="B191" s="104">
        <v>15</v>
      </c>
      <c r="C191" s="58" t="s">
        <v>51</v>
      </c>
      <c r="D191" s="57">
        <v>2009</v>
      </c>
      <c r="E191" s="29" t="s">
        <v>1</v>
      </c>
      <c r="F191" s="64" t="s">
        <v>212</v>
      </c>
      <c r="G191" s="63">
        <v>15</v>
      </c>
    </row>
    <row r="192" spans="2:7" ht="15.75">
      <c r="B192" s="104">
        <v>16</v>
      </c>
      <c r="C192" s="61" t="s">
        <v>102</v>
      </c>
      <c r="D192" s="62">
        <v>2011</v>
      </c>
      <c r="E192" s="63" t="s">
        <v>2</v>
      </c>
      <c r="F192" s="105" t="s">
        <v>184</v>
      </c>
      <c r="G192" s="65">
        <v>16</v>
      </c>
    </row>
    <row r="193" spans="2:7" ht="15.75">
      <c r="B193" s="104">
        <v>17</v>
      </c>
      <c r="C193" s="58" t="s">
        <v>128</v>
      </c>
      <c r="D193" s="57">
        <v>2010</v>
      </c>
      <c r="E193" s="29" t="s">
        <v>1</v>
      </c>
      <c r="F193" s="64" t="s">
        <v>185</v>
      </c>
      <c r="G193" s="63">
        <v>17</v>
      </c>
    </row>
    <row r="194" spans="2:7" ht="15.75">
      <c r="B194" s="104">
        <v>18</v>
      </c>
      <c r="C194" s="58" t="s">
        <v>126</v>
      </c>
      <c r="D194" s="57">
        <v>2011</v>
      </c>
      <c r="E194" s="29" t="s">
        <v>1</v>
      </c>
      <c r="F194" s="64" t="s">
        <v>186</v>
      </c>
      <c r="G194" s="65">
        <v>18</v>
      </c>
    </row>
    <row r="195" spans="2:7" ht="15.75">
      <c r="B195" s="104">
        <v>19</v>
      </c>
      <c r="C195" s="58" t="s">
        <v>160</v>
      </c>
      <c r="D195" s="57">
        <v>2009</v>
      </c>
      <c r="E195" s="29" t="s">
        <v>1</v>
      </c>
      <c r="F195" s="64" t="s">
        <v>213</v>
      </c>
      <c r="G195" s="63">
        <v>19</v>
      </c>
    </row>
    <row r="196" spans="2:7" ht="15.75">
      <c r="B196" s="104">
        <v>20</v>
      </c>
      <c r="C196" s="58" t="s">
        <v>132</v>
      </c>
      <c r="D196" s="57">
        <v>2012</v>
      </c>
      <c r="E196" s="29" t="s">
        <v>1</v>
      </c>
      <c r="F196" s="64" t="s">
        <v>187</v>
      </c>
      <c r="G196" s="65">
        <v>20</v>
      </c>
    </row>
    <row r="197" spans="2:7" ht="15.75">
      <c r="B197" s="104">
        <v>21</v>
      </c>
      <c r="C197" s="61" t="s">
        <v>188</v>
      </c>
      <c r="D197" s="62">
        <v>2014</v>
      </c>
      <c r="E197" s="63" t="s">
        <v>2</v>
      </c>
      <c r="F197" s="105" t="s">
        <v>189</v>
      </c>
      <c r="G197" s="63">
        <v>21</v>
      </c>
    </row>
    <row r="198" spans="2:7" ht="15.75">
      <c r="B198" s="104">
        <v>22</v>
      </c>
      <c r="C198" s="58" t="s">
        <v>214</v>
      </c>
      <c r="D198" s="57">
        <v>2008</v>
      </c>
      <c r="E198" s="29" t="s">
        <v>1</v>
      </c>
      <c r="F198" s="64" t="s">
        <v>215</v>
      </c>
      <c r="G198" s="65">
        <v>22</v>
      </c>
    </row>
    <row r="199" spans="2:7" ht="15.75">
      <c r="B199" s="104">
        <v>23</v>
      </c>
      <c r="C199" s="58" t="s">
        <v>190</v>
      </c>
      <c r="D199" s="57">
        <v>2014</v>
      </c>
      <c r="E199" s="29" t="s">
        <v>2</v>
      </c>
      <c r="F199" s="64" t="s">
        <v>191</v>
      </c>
      <c r="G199" s="63">
        <v>23</v>
      </c>
    </row>
    <row r="200" spans="2:7" ht="15.75">
      <c r="B200" s="104">
        <v>24</v>
      </c>
      <c r="C200" s="58" t="s">
        <v>92</v>
      </c>
      <c r="D200" s="57">
        <v>2010</v>
      </c>
      <c r="E200" s="29" t="s">
        <v>1</v>
      </c>
      <c r="F200" s="64" t="s">
        <v>192</v>
      </c>
      <c r="G200" s="65">
        <v>24</v>
      </c>
    </row>
    <row r="201" spans="2:7" ht="15.75">
      <c r="B201" s="104">
        <v>25</v>
      </c>
      <c r="C201" s="58" t="s">
        <v>127</v>
      </c>
      <c r="D201" s="57">
        <v>2012</v>
      </c>
      <c r="E201" s="29" t="s">
        <v>1</v>
      </c>
      <c r="F201" s="64" t="s">
        <v>193</v>
      </c>
      <c r="G201" s="63">
        <v>25</v>
      </c>
    </row>
    <row r="202" spans="2:7" ht="15.75">
      <c r="B202" s="104">
        <v>26</v>
      </c>
      <c r="C202" s="58" t="s">
        <v>194</v>
      </c>
      <c r="D202" s="57">
        <v>2014</v>
      </c>
      <c r="E202" s="29" t="s">
        <v>1</v>
      </c>
      <c r="F202" s="64" t="s">
        <v>195</v>
      </c>
      <c r="G202" s="65">
        <v>26</v>
      </c>
    </row>
    <row r="203" spans="2:7" ht="15.75">
      <c r="B203" s="104">
        <v>27</v>
      </c>
      <c r="C203" s="58" t="s">
        <v>196</v>
      </c>
      <c r="D203" s="57">
        <v>2010</v>
      </c>
      <c r="E203" s="29" t="s">
        <v>1</v>
      </c>
      <c r="F203" s="64" t="s">
        <v>197</v>
      </c>
      <c r="G203" s="63">
        <v>27</v>
      </c>
    </row>
    <row r="204" spans="2:7" ht="15.75">
      <c r="B204" s="104">
        <v>28</v>
      </c>
      <c r="C204" s="58" t="s">
        <v>198</v>
      </c>
      <c r="D204" s="57">
        <v>2014</v>
      </c>
      <c r="E204" s="29" t="s">
        <v>1</v>
      </c>
      <c r="F204" s="64" t="s">
        <v>199</v>
      </c>
      <c r="G204" s="65">
        <v>28</v>
      </c>
    </row>
    <row r="205" spans="2:7" ht="15.75">
      <c r="B205" s="104">
        <v>29</v>
      </c>
      <c r="C205" s="58" t="s">
        <v>200</v>
      </c>
      <c r="D205" s="57">
        <v>2014</v>
      </c>
      <c r="E205" s="29" t="s">
        <v>2</v>
      </c>
      <c r="F205" s="64" t="s">
        <v>201</v>
      </c>
      <c r="G205" s="63">
        <v>29</v>
      </c>
    </row>
    <row r="206" spans="2:7" ht="15.75">
      <c r="B206" s="104">
        <v>30</v>
      </c>
      <c r="C206" s="58" t="s">
        <v>167</v>
      </c>
      <c r="D206" s="57">
        <v>2012</v>
      </c>
      <c r="E206" s="29" t="s">
        <v>1</v>
      </c>
      <c r="F206" s="64" t="s">
        <v>202</v>
      </c>
      <c r="G206" s="65">
        <v>30</v>
      </c>
    </row>
    <row r="207" spans="2:7" ht="15.75">
      <c r="B207" s="104">
        <v>31</v>
      </c>
      <c r="C207" s="58" t="s">
        <v>203</v>
      </c>
      <c r="D207" s="57">
        <v>2016</v>
      </c>
      <c r="E207" s="29" t="s">
        <v>2</v>
      </c>
      <c r="F207" s="64" t="s">
        <v>204</v>
      </c>
      <c r="G207" s="63">
        <v>31</v>
      </c>
    </row>
    <row r="208" spans="3:7" ht="12.75">
      <c r="C208" s="378"/>
      <c r="D208" s="378"/>
      <c r="E208" s="378"/>
      <c r="F208" s="378"/>
      <c r="G208" s="378"/>
    </row>
    <row r="209" spans="2:7" ht="15">
      <c r="B209" s="98"/>
      <c r="C209" s="70" t="s">
        <v>289</v>
      </c>
      <c r="D209" s="14"/>
      <c r="E209" s="43"/>
      <c r="F209" s="14"/>
      <c r="G209" s="14"/>
    </row>
    <row r="210" spans="2:7" ht="15">
      <c r="B210" s="99"/>
      <c r="C210" s="100" t="s">
        <v>290</v>
      </c>
      <c r="D210" s="101"/>
      <c r="E210" s="30"/>
      <c r="F210" s="101" t="s">
        <v>285</v>
      </c>
      <c r="G210" s="29"/>
    </row>
    <row r="211" spans="2:7" ht="12.75">
      <c r="B211" s="30" t="s">
        <v>3</v>
      </c>
      <c r="C211" s="29" t="s">
        <v>217</v>
      </c>
      <c r="D211" s="29" t="s">
        <v>28</v>
      </c>
      <c r="E211" s="29" t="s">
        <v>286</v>
      </c>
      <c r="F211" s="29" t="s">
        <v>218</v>
      </c>
      <c r="G211" s="29" t="s">
        <v>287</v>
      </c>
    </row>
    <row r="212" spans="2:7" ht="15">
      <c r="B212" s="92">
        <v>1</v>
      </c>
      <c r="C212" s="91" t="s">
        <v>276</v>
      </c>
      <c r="D212" s="92">
        <v>1986</v>
      </c>
      <c r="E212" s="92" t="s">
        <v>2</v>
      </c>
      <c r="F212" s="87">
        <v>0.12129629629629629</v>
      </c>
      <c r="G212" s="92">
        <v>1</v>
      </c>
    </row>
    <row r="213" spans="2:7" ht="15">
      <c r="B213" s="92">
        <v>2</v>
      </c>
      <c r="C213" s="91" t="s">
        <v>281</v>
      </c>
      <c r="D213" s="92">
        <v>1969</v>
      </c>
      <c r="E213" s="92" t="s">
        <v>2</v>
      </c>
      <c r="F213" s="87">
        <v>0.130625</v>
      </c>
      <c r="G213" s="92">
        <v>2</v>
      </c>
    </row>
    <row r="214" spans="2:7" ht="15">
      <c r="B214" s="92">
        <v>3</v>
      </c>
      <c r="C214" s="91" t="s">
        <v>107</v>
      </c>
      <c r="D214" s="92">
        <v>2005</v>
      </c>
      <c r="E214" s="92" t="s">
        <v>1</v>
      </c>
      <c r="F214" s="87">
        <v>0.13202546296296297</v>
      </c>
      <c r="G214" s="92">
        <v>3</v>
      </c>
    </row>
    <row r="215" spans="2:7" ht="12.75">
      <c r="B215" s="63">
        <v>4</v>
      </c>
      <c r="C215" s="94" t="s">
        <v>277</v>
      </c>
      <c r="D215" s="63">
        <v>1992</v>
      </c>
      <c r="E215" s="65" t="s">
        <v>2</v>
      </c>
      <c r="F215" s="95">
        <v>0.15215277777777778</v>
      </c>
      <c r="G215" s="63">
        <v>4</v>
      </c>
    </row>
    <row r="216" spans="2:7" ht="12.75">
      <c r="B216" s="29">
        <v>5</v>
      </c>
      <c r="C216" s="30" t="s">
        <v>131</v>
      </c>
      <c r="D216" s="65">
        <v>1976</v>
      </c>
      <c r="E216" s="63" t="s">
        <v>1</v>
      </c>
      <c r="F216" s="96" t="s">
        <v>279</v>
      </c>
      <c r="G216" s="65">
        <v>5</v>
      </c>
    </row>
    <row r="217" spans="2:7" ht="12.75">
      <c r="B217" s="38"/>
      <c r="C217" s="106"/>
      <c r="D217" s="69"/>
      <c r="E217" s="69"/>
      <c r="F217" s="107"/>
      <c r="G217" s="69"/>
    </row>
    <row r="218" spans="2:7" ht="15">
      <c r="B218" s="98"/>
      <c r="C218" s="70" t="s">
        <v>291</v>
      </c>
      <c r="D218" s="14"/>
      <c r="E218" s="43"/>
      <c r="F218" s="14"/>
      <c r="G218" s="14"/>
    </row>
    <row r="219" spans="2:7" ht="15">
      <c r="B219" s="99"/>
      <c r="C219" s="100" t="s">
        <v>290</v>
      </c>
      <c r="D219" s="101"/>
      <c r="E219" s="30"/>
      <c r="F219" s="101" t="s">
        <v>292</v>
      </c>
      <c r="G219" s="29"/>
    </row>
    <row r="220" spans="2:7" ht="12.75">
      <c r="B220" s="29" t="s">
        <v>3</v>
      </c>
      <c r="C220" s="29" t="s">
        <v>217</v>
      </c>
      <c r="D220" s="29" t="s">
        <v>28</v>
      </c>
      <c r="E220" s="29" t="s">
        <v>286</v>
      </c>
      <c r="F220" s="29" t="s">
        <v>218</v>
      </c>
      <c r="G220" s="29" t="s">
        <v>287</v>
      </c>
    </row>
    <row r="221" spans="2:7" ht="15">
      <c r="B221" s="73">
        <v>1</v>
      </c>
      <c r="C221" s="78" t="s">
        <v>233</v>
      </c>
      <c r="D221" s="73">
        <v>1984</v>
      </c>
      <c r="E221" s="73" t="s">
        <v>0</v>
      </c>
      <c r="F221" s="103" t="s">
        <v>234</v>
      </c>
      <c r="G221" s="73">
        <v>1</v>
      </c>
    </row>
    <row r="222" spans="2:7" ht="15">
      <c r="B222" s="73">
        <v>2</v>
      </c>
      <c r="C222" s="78" t="s">
        <v>235</v>
      </c>
      <c r="D222" s="73">
        <v>1989</v>
      </c>
      <c r="E222" s="73" t="s">
        <v>0</v>
      </c>
      <c r="F222" s="103" t="s">
        <v>236</v>
      </c>
      <c r="G222" s="73">
        <v>2</v>
      </c>
    </row>
    <row r="223" spans="2:7" ht="15">
      <c r="B223" s="73">
        <v>3</v>
      </c>
      <c r="C223" s="78" t="s">
        <v>237</v>
      </c>
      <c r="D223" s="73">
        <v>1987</v>
      </c>
      <c r="E223" s="73" t="s">
        <v>0</v>
      </c>
      <c r="F223" s="103" t="s">
        <v>238</v>
      </c>
      <c r="G223" s="73">
        <v>3</v>
      </c>
    </row>
    <row r="224" spans="2:7" ht="12.75">
      <c r="B224" s="63">
        <v>4</v>
      </c>
      <c r="C224" s="76" t="s">
        <v>239</v>
      </c>
      <c r="D224" s="65">
        <v>1989</v>
      </c>
      <c r="E224" s="29" t="s">
        <v>0</v>
      </c>
      <c r="F224" s="77" t="s">
        <v>240</v>
      </c>
      <c r="G224" s="63">
        <v>4</v>
      </c>
    </row>
    <row r="225" spans="2:7" ht="12.75">
      <c r="B225" s="63">
        <v>5</v>
      </c>
      <c r="C225" s="76" t="s">
        <v>245</v>
      </c>
      <c r="D225" s="65">
        <v>1975</v>
      </c>
      <c r="E225" s="29" t="s">
        <v>2</v>
      </c>
      <c r="F225" s="77" t="s">
        <v>246</v>
      </c>
      <c r="G225" s="63">
        <v>5</v>
      </c>
    </row>
    <row r="226" spans="2:7" ht="12.75">
      <c r="B226" s="63">
        <v>6</v>
      </c>
      <c r="C226" s="76" t="s">
        <v>108</v>
      </c>
      <c r="D226" s="65">
        <v>1957</v>
      </c>
      <c r="E226" s="29" t="s">
        <v>0</v>
      </c>
      <c r="F226" s="77" t="s">
        <v>250</v>
      </c>
      <c r="G226" s="63">
        <v>6</v>
      </c>
    </row>
    <row r="227" spans="2:7" ht="12.75">
      <c r="B227" s="63">
        <v>7</v>
      </c>
      <c r="C227" s="76" t="s">
        <v>241</v>
      </c>
      <c r="D227" s="65">
        <v>1991</v>
      </c>
      <c r="E227" s="29" t="s">
        <v>0</v>
      </c>
      <c r="F227" s="77" t="s">
        <v>242</v>
      </c>
      <c r="G227" s="63">
        <v>7</v>
      </c>
    </row>
    <row r="228" spans="2:7" ht="12.75">
      <c r="B228" s="63">
        <v>8</v>
      </c>
      <c r="C228" s="76" t="s">
        <v>89</v>
      </c>
      <c r="D228" s="65">
        <v>1956</v>
      </c>
      <c r="E228" s="29" t="s">
        <v>2</v>
      </c>
      <c r="F228" s="77" t="s">
        <v>251</v>
      </c>
      <c r="G228" s="63">
        <v>8</v>
      </c>
    </row>
    <row r="229" spans="2:7" ht="12.75">
      <c r="B229" s="63">
        <v>9</v>
      </c>
      <c r="C229" s="76" t="s">
        <v>252</v>
      </c>
      <c r="D229" s="65">
        <v>1958</v>
      </c>
      <c r="E229" s="29" t="s">
        <v>2</v>
      </c>
      <c r="F229" s="77" t="s">
        <v>253</v>
      </c>
      <c r="G229" s="63">
        <v>9</v>
      </c>
    </row>
    <row r="230" spans="2:7" ht="12.75">
      <c r="B230" s="63">
        <v>10</v>
      </c>
      <c r="C230" s="76" t="s">
        <v>57</v>
      </c>
      <c r="D230" s="65">
        <v>2004</v>
      </c>
      <c r="E230" s="29" t="s">
        <v>2</v>
      </c>
      <c r="F230" s="77" t="s">
        <v>226</v>
      </c>
      <c r="G230" s="63">
        <v>10</v>
      </c>
    </row>
    <row r="231" spans="2:7" ht="12.75">
      <c r="B231" s="65">
        <v>11</v>
      </c>
      <c r="C231" s="79" t="s">
        <v>100</v>
      </c>
      <c r="D231" s="63">
        <v>1963</v>
      </c>
      <c r="E231" s="63" t="s">
        <v>2</v>
      </c>
      <c r="F231" s="64" t="s">
        <v>248</v>
      </c>
      <c r="G231" s="65">
        <v>11</v>
      </c>
    </row>
    <row r="232" spans="2:7" ht="12.75">
      <c r="B232" s="63">
        <v>12</v>
      </c>
      <c r="C232" s="76" t="s">
        <v>254</v>
      </c>
      <c r="D232" s="29">
        <v>1961</v>
      </c>
      <c r="E232" s="29" t="s">
        <v>2</v>
      </c>
      <c r="F232" s="77" t="s">
        <v>255</v>
      </c>
      <c r="G232" s="63">
        <v>12</v>
      </c>
    </row>
    <row r="233" spans="2:7" ht="12.75">
      <c r="B233" s="65">
        <v>13</v>
      </c>
      <c r="C233" s="76" t="s">
        <v>229</v>
      </c>
      <c r="D233" s="29">
        <v>1994</v>
      </c>
      <c r="E233" s="29" t="s">
        <v>0</v>
      </c>
      <c r="F233" s="77" t="s">
        <v>230</v>
      </c>
      <c r="G233" s="65">
        <v>13</v>
      </c>
    </row>
    <row r="234" spans="2:7" ht="12.75">
      <c r="B234" s="63">
        <v>14</v>
      </c>
      <c r="C234" s="76" t="s">
        <v>97</v>
      </c>
      <c r="D234" s="29">
        <v>2005</v>
      </c>
      <c r="E234" s="29" t="s">
        <v>1</v>
      </c>
      <c r="F234" s="77" t="s">
        <v>227</v>
      </c>
      <c r="G234" s="63">
        <v>14</v>
      </c>
    </row>
    <row r="235" spans="2:7" ht="12.75">
      <c r="B235" s="65">
        <v>15</v>
      </c>
      <c r="C235" s="76" t="s">
        <v>243</v>
      </c>
      <c r="D235" s="29">
        <v>1991</v>
      </c>
      <c r="E235" s="29" t="s">
        <v>2</v>
      </c>
      <c r="F235" s="77" t="s">
        <v>202</v>
      </c>
      <c r="G235" s="65">
        <v>15</v>
      </c>
    </row>
    <row r="236" spans="2:7" ht="12.75">
      <c r="B236" s="65">
        <v>16</v>
      </c>
      <c r="C236" s="76" t="s">
        <v>231</v>
      </c>
      <c r="D236" s="29">
        <v>1994</v>
      </c>
      <c r="E236" s="29" t="s">
        <v>2</v>
      </c>
      <c r="F236" s="77" t="s">
        <v>202</v>
      </c>
      <c r="G236" s="65">
        <v>16</v>
      </c>
    </row>
    <row r="238" spans="2:7" ht="18.75">
      <c r="B238" s="379" t="s">
        <v>293</v>
      </c>
      <c r="C238" s="379"/>
      <c r="D238" s="379"/>
      <c r="E238" s="379"/>
      <c r="F238" s="379"/>
      <c r="G238" s="379"/>
    </row>
    <row r="239" spans="2:7" ht="15">
      <c r="B239" s="99"/>
      <c r="C239" s="101" t="s">
        <v>294</v>
      </c>
      <c r="D239" s="29"/>
      <c r="E239" s="108"/>
      <c r="F239" s="29"/>
      <c r="G239" s="29"/>
    </row>
    <row r="240" spans="2:7" ht="12.75">
      <c r="B240" s="30" t="s">
        <v>3</v>
      </c>
      <c r="C240" s="108"/>
      <c r="D240" s="29" t="s">
        <v>28</v>
      </c>
      <c r="E240" s="30" t="s">
        <v>286</v>
      </c>
      <c r="F240" s="29" t="s">
        <v>218</v>
      </c>
      <c r="G240" s="29" t="s">
        <v>287</v>
      </c>
    </row>
    <row r="241" spans="2:7" ht="15">
      <c r="B241" s="109">
        <v>1</v>
      </c>
      <c r="C241" s="110" t="s">
        <v>89</v>
      </c>
      <c r="D241" s="109">
        <v>1956</v>
      </c>
      <c r="E241" s="109" t="s">
        <v>2</v>
      </c>
      <c r="F241" s="372">
        <v>0.2886574074074074</v>
      </c>
      <c r="G241" s="376">
        <v>1</v>
      </c>
    </row>
    <row r="242" spans="2:7" ht="15">
      <c r="B242" s="109">
        <v>1</v>
      </c>
      <c r="C242" s="110" t="s">
        <v>245</v>
      </c>
      <c r="D242" s="109">
        <v>1975</v>
      </c>
      <c r="E242" s="109" t="s">
        <v>2</v>
      </c>
      <c r="F242" s="380"/>
      <c r="G242" s="373"/>
    </row>
    <row r="243" spans="2:7" ht="15">
      <c r="B243" s="109">
        <v>2</v>
      </c>
      <c r="C243" s="110" t="s">
        <v>100</v>
      </c>
      <c r="D243" s="109">
        <v>1963</v>
      </c>
      <c r="E243" s="109" t="s">
        <v>2</v>
      </c>
      <c r="F243" s="372">
        <v>0.30215277777777777</v>
      </c>
      <c r="G243" s="376">
        <v>2</v>
      </c>
    </row>
    <row r="244" spans="2:7" ht="15">
      <c r="B244" s="109">
        <v>2</v>
      </c>
      <c r="C244" s="110" t="s">
        <v>295</v>
      </c>
      <c r="D244" s="109">
        <v>1991</v>
      </c>
      <c r="E244" s="109" t="s">
        <v>0</v>
      </c>
      <c r="F244" s="373"/>
      <c r="G244" s="373"/>
    </row>
    <row r="245" spans="2:7" ht="15">
      <c r="B245" s="109">
        <v>3</v>
      </c>
      <c r="C245" s="110" t="s">
        <v>57</v>
      </c>
      <c r="D245" s="109">
        <v>2004</v>
      </c>
      <c r="E245" s="109" t="s">
        <v>2</v>
      </c>
      <c r="F245" s="372">
        <v>0.3148148148148148</v>
      </c>
      <c r="G245" s="376">
        <v>3</v>
      </c>
    </row>
    <row r="246" spans="2:7" ht="15">
      <c r="B246" s="109">
        <v>3</v>
      </c>
      <c r="C246" s="110" t="s">
        <v>46</v>
      </c>
      <c r="D246" s="109">
        <v>2006</v>
      </c>
      <c r="E246" s="109" t="s">
        <v>2</v>
      </c>
      <c r="F246" s="373"/>
      <c r="G246" s="373"/>
    </row>
    <row r="247" spans="2:7" ht="12.75">
      <c r="B247" s="29">
        <v>4</v>
      </c>
      <c r="C247" s="111" t="s">
        <v>233</v>
      </c>
      <c r="D247" s="81">
        <v>1984</v>
      </c>
      <c r="E247" s="83" t="s">
        <v>0</v>
      </c>
      <c r="F247" s="374" t="s">
        <v>202</v>
      </c>
      <c r="G247" s="377">
        <v>4</v>
      </c>
    </row>
    <row r="248" spans="2:7" ht="12.75">
      <c r="B248" s="29">
        <v>4</v>
      </c>
      <c r="C248" s="76" t="s">
        <v>235</v>
      </c>
      <c r="D248" s="65">
        <v>1989</v>
      </c>
      <c r="E248" s="83" t="s">
        <v>0</v>
      </c>
      <c r="F248" s="375"/>
      <c r="G248" s="375"/>
    </row>
    <row r="249" spans="2:7" ht="12.75">
      <c r="B249" s="29">
        <v>5</v>
      </c>
      <c r="C249" s="76" t="s">
        <v>237</v>
      </c>
      <c r="D249" s="65">
        <v>1987</v>
      </c>
      <c r="E249" s="83" t="s">
        <v>0</v>
      </c>
      <c r="F249" s="374" t="s">
        <v>202</v>
      </c>
      <c r="G249" s="377">
        <v>5</v>
      </c>
    </row>
    <row r="250" spans="2:7" ht="12.75">
      <c r="B250" s="29">
        <v>5</v>
      </c>
      <c r="C250" s="112" t="s">
        <v>239</v>
      </c>
      <c r="D250" s="81">
        <v>1989</v>
      </c>
      <c r="E250" s="83" t="s">
        <v>0</v>
      </c>
      <c r="F250" s="375"/>
      <c r="G250" s="375"/>
    </row>
    <row r="253" spans="3:4" ht="12.75">
      <c r="C253" t="s">
        <v>296</v>
      </c>
      <c r="D253" t="s">
        <v>297</v>
      </c>
    </row>
  </sheetData>
  <sheetProtection/>
  <mergeCells count="368">
    <mergeCell ref="A1:G1"/>
    <mergeCell ref="B5:K5"/>
    <mergeCell ref="A26:J26"/>
    <mergeCell ref="K26:V26"/>
    <mergeCell ref="W26:AH26"/>
    <mergeCell ref="AI26:AT26"/>
    <mergeCell ref="AU26:BF26"/>
    <mergeCell ref="BG26:BR26"/>
    <mergeCell ref="BS26:CD26"/>
    <mergeCell ref="CE26:CP26"/>
    <mergeCell ref="CQ26:DB26"/>
    <mergeCell ref="DC26:DN26"/>
    <mergeCell ref="DO26:DZ26"/>
    <mergeCell ref="EA26:EL26"/>
    <mergeCell ref="EM26:EX26"/>
    <mergeCell ref="EY26:FJ26"/>
    <mergeCell ref="FK26:FV26"/>
    <mergeCell ref="FW26:GH26"/>
    <mergeCell ref="GI26:GT26"/>
    <mergeCell ref="GU26:HF26"/>
    <mergeCell ref="HG26:HR26"/>
    <mergeCell ref="HS26:ID26"/>
    <mergeCell ref="IE26:IP26"/>
    <mergeCell ref="IQ26:IT26"/>
    <mergeCell ref="A38:J38"/>
    <mergeCell ref="K38:V38"/>
    <mergeCell ref="W38:AH38"/>
    <mergeCell ref="AI38:AT38"/>
    <mergeCell ref="AU38:BF38"/>
    <mergeCell ref="BG38:BR38"/>
    <mergeCell ref="BS38:CD38"/>
    <mergeCell ref="CE38:CP38"/>
    <mergeCell ref="CQ38:DB38"/>
    <mergeCell ref="DC38:DN38"/>
    <mergeCell ref="DO38:DZ38"/>
    <mergeCell ref="EA38:EL38"/>
    <mergeCell ref="EM38:EX38"/>
    <mergeCell ref="EY38:FJ38"/>
    <mergeCell ref="FK38:FV38"/>
    <mergeCell ref="FW38:GH38"/>
    <mergeCell ref="GI38:GT38"/>
    <mergeCell ref="GU38:HF38"/>
    <mergeCell ref="HG38:HR38"/>
    <mergeCell ref="HS38:ID38"/>
    <mergeCell ref="IE38:IP38"/>
    <mergeCell ref="IQ38:IT38"/>
    <mergeCell ref="A45:J45"/>
    <mergeCell ref="K45:V45"/>
    <mergeCell ref="W45:AH45"/>
    <mergeCell ref="AI45:AT45"/>
    <mergeCell ref="AU45:BF45"/>
    <mergeCell ref="BG45:BR45"/>
    <mergeCell ref="BS45:CD45"/>
    <mergeCell ref="CE45:CP45"/>
    <mergeCell ref="CQ45:DB45"/>
    <mergeCell ref="DC45:DN45"/>
    <mergeCell ref="DO45:DZ45"/>
    <mergeCell ref="EA45:EL45"/>
    <mergeCell ref="EM45:EX45"/>
    <mergeCell ref="EY45:FJ45"/>
    <mergeCell ref="FK45:FV45"/>
    <mergeCell ref="FW45:GH45"/>
    <mergeCell ref="GI45:GT45"/>
    <mergeCell ref="GU45:HF45"/>
    <mergeCell ref="HG45:HR45"/>
    <mergeCell ref="HS45:ID45"/>
    <mergeCell ref="IE45:IP45"/>
    <mergeCell ref="IQ45:IT45"/>
    <mergeCell ref="A50:J50"/>
    <mergeCell ref="K50:V50"/>
    <mergeCell ref="W50:AH50"/>
    <mergeCell ref="AI50:AT50"/>
    <mergeCell ref="AU50:BF50"/>
    <mergeCell ref="BG50:BR50"/>
    <mergeCell ref="BS50:CD50"/>
    <mergeCell ref="CE50:CP50"/>
    <mergeCell ref="CQ50:DB50"/>
    <mergeCell ref="DC50:DN50"/>
    <mergeCell ref="DO50:DZ50"/>
    <mergeCell ref="EA50:EL50"/>
    <mergeCell ref="EM50:EX50"/>
    <mergeCell ref="EY50:FJ50"/>
    <mergeCell ref="FK50:FV50"/>
    <mergeCell ref="FW50:GH50"/>
    <mergeCell ref="GI50:GT50"/>
    <mergeCell ref="GU50:HF50"/>
    <mergeCell ref="HG50:HR50"/>
    <mergeCell ref="HS50:ID50"/>
    <mergeCell ref="IE50:IP50"/>
    <mergeCell ref="IQ50:IT50"/>
    <mergeCell ref="B55:K55"/>
    <mergeCell ref="A64:J64"/>
    <mergeCell ref="K64:V64"/>
    <mergeCell ref="W64:AH64"/>
    <mergeCell ref="AI64:AT64"/>
    <mergeCell ref="AU64:BF64"/>
    <mergeCell ref="BG64:BR64"/>
    <mergeCell ref="BS64:CD64"/>
    <mergeCell ref="CE64:CP64"/>
    <mergeCell ref="CQ64:DB64"/>
    <mergeCell ref="DC64:DN64"/>
    <mergeCell ref="DO64:DZ64"/>
    <mergeCell ref="EA64:EL64"/>
    <mergeCell ref="EM64:EX64"/>
    <mergeCell ref="EY64:FJ64"/>
    <mergeCell ref="FK64:FV64"/>
    <mergeCell ref="FW64:GH64"/>
    <mergeCell ref="GI64:GT64"/>
    <mergeCell ref="GU64:HF64"/>
    <mergeCell ref="HG64:HR64"/>
    <mergeCell ref="HS64:ID64"/>
    <mergeCell ref="IE64:IP64"/>
    <mergeCell ref="IQ64:IT64"/>
    <mergeCell ref="A68:J68"/>
    <mergeCell ref="K68:V68"/>
    <mergeCell ref="W68:AH68"/>
    <mergeCell ref="AI68:AT68"/>
    <mergeCell ref="AU68:BF68"/>
    <mergeCell ref="BG68:BR68"/>
    <mergeCell ref="BS68:CD68"/>
    <mergeCell ref="CE68:CP68"/>
    <mergeCell ref="CQ68:DB68"/>
    <mergeCell ref="DC68:DN68"/>
    <mergeCell ref="DO68:DZ68"/>
    <mergeCell ref="EA68:EL68"/>
    <mergeCell ref="EM68:EX68"/>
    <mergeCell ref="EY68:FJ68"/>
    <mergeCell ref="FK68:FV68"/>
    <mergeCell ref="FW68:GH68"/>
    <mergeCell ref="GI68:GT68"/>
    <mergeCell ref="GU68:HF68"/>
    <mergeCell ref="HG68:HR68"/>
    <mergeCell ref="HS68:ID68"/>
    <mergeCell ref="IE68:IP68"/>
    <mergeCell ref="IQ68:IT68"/>
    <mergeCell ref="A72:J72"/>
    <mergeCell ref="K72:V72"/>
    <mergeCell ref="W72:AH72"/>
    <mergeCell ref="AI72:AT72"/>
    <mergeCell ref="AU72:BF72"/>
    <mergeCell ref="BG72:BR72"/>
    <mergeCell ref="BS72:CD72"/>
    <mergeCell ref="CE72:CP72"/>
    <mergeCell ref="CQ72:DB72"/>
    <mergeCell ref="DC72:DN72"/>
    <mergeCell ref="DO72:DZ72"/>
    <mergeCell ref="EA72:EL72"/>
    <mergeCell ref="EM72:EX72"/>
    <mergeCell ref="EY72:FJ72"/>
    <mergeCell ref="FK72:FV72"/>
    <mergeCell ref="FW72:GH72"/>
    <mergeCell ref="GI72:GT72"/>
    <mergeCell ref="GU72:HF72"/>
    <mergeCell ref="HG72:HR72"/>
    <mergeCell ref="HS72:ID72"/>
    <mergeCell ref="IE72:IP72"/>
    <mergeCell ref="IQ72:IT72"/>
    <mergeCell ref="A79:J79"/>
    <mergeCell ref="K79:V79"/>
    <mergeCell ref="W79:AH79"/>
    <mergeCell ref="AI79:AT79"/>
    <mergeCell ref="AU79:BF79"/>
    <mergeCell ref="BG79:BR79"/>
    <mergeCell ref="BS79:CD79"/>
    <mergeCell ref="CE79:CP79"/>
    <mergeCell ref="CQ79:DB79"/>
    <mergeCell ref="DC79:DN79"/>
    <mergeCell ref="DO79:DZ79"/>
    <mergeCell ref="EA79:EL79"/>
    <mergeCell ref="EM79:EX79"/>
    <mergeCell ref="EY79:FJ79"/>
    <mergeCell ref="FK79:FV79"/>
    <mergeCell ref="FW79:GH79"/>
    <mergeCell ref="GI79:GT79"/>
    <mergeCell ref="GU79:HF79"/>
    <mergeCell ref="HG79:HR79"/>
    <mergeCell ref="HS79:ID79"/>
    <mergeCell ref="IE79:IP79"/>
    <mergeCell ref="IQ79:IT79"/>
    <mergeCell ref="A95:J95"/>
    <mergeCell ref="K95:V95"/>
    <mergeCell ref="W95:AH95"/>
    <mergeCell ref="AI95:AT95"/>
    <mergeCell ref="AU95:BF95"/>
    <mergeCell ref="BG95:BR95"/>
    <mergeCell ref="BS95:CD95"/>
    <mergeCell ref="CE95:CP95"/>
    <mergeCell ref="CQ95:DB95"/>
    <mergeCell ref="DC95:DN95"/>
    <mergeCell ref="DO95:DZ95"/>
    <mergeCell ref="EA95:EL95"/>
    <mergeCell ref="EM95:EX95"/>
    <mergeCell ref="EY95:FJ95"/>
    <mergeCell ref="FK95:FV95"/>
    <mergeCell ref="FW95:GH95"/>
    <mergeCell ref="GI95:GT95"/>
    <mergeCell ref="GU95:HF95"/>
    <mergeCell ref="HG95:HR95"/>
    <mergeCell ref="HS95:ID95"/>
    <mergeCell ref="IE95:IP95"/>
    <mergeCell ref="IQ95:IT95"/>
    <mergeCell ref="A109:J109"/>
    <mergeCell ref="K109:V109"/>
    <mergeCell ref="W109:AH109"/>
    <mergeCell ref="AI109:AT109"/>
    <mergeCell ref="AU109:BF109"/>
    <mergeCell ref="BG109:BR109"/>
    <mergeCell ref="BS109:CD109"/>
    <mergeCell ref="CE109:CP109"/>
    <mergeCell ref="CQ109:DB109"/>
    <mergeCell ref="DC109:DN109"/>
    <mergeCell ref="DO109:DZ109"/>
    <mergeCell ref="EA109:EL109"/>
    <mergeCell ref="EM109:EX109"/>
    <mergeCell ref="EY109:FJ109"/>
    <mergeCell ref="FK109:FV109"/>
    <mergeCell ref="FW109:GH109"/>
    <mergeCell ref="GI109:GT109"/>
    <mergeCell ref="GU109:HF109"/>
    <mergeCell ref="HG109:HR109"/>
    <mergeCell ref="HS109:ID109"/>
    <mergeCell ref="IE109:IP109"/>
    <mergeCell ref="IQ109:IT109"/>
    <mergeCell ref="A114:J114"/>
    <mergeCell ref="K114:V114"/>
    <mergeCell ref="W114:AH114"/>
    <mergeCell ref="AI114:AT114"/>
    <mergeCell ref="AU114:BF114"/>
    <mergeCell ref="BG114:BR114"/>
    <mergeCell ref="BS114:CD114"/>
    <mergeCell ref="CE114:CP114"/>
    <mergeCell ref="CQ114:DB114"/>
    <mergeCell ref="DC114:DN114"/>
    <mergeCell ref="DO114:DZ114"/>
    <mergeCell ref="EA114:EL114"/>
    <mergeCell ref="EM114:EX114"/>
    <mergeCell ref="EY114:FJ114"/>
    <mergeCell ref="FK114:FV114"/>
    <mergeCell ref="FW114:GH114"/>
    <mergeCell ref="GI114:GT114"/>
    <mergeCell ref="GU114:HF114"/>
    <mergeCell ref="HG114:HR114"/>
    <mergeCell ref="HS114:ID114"/>
    <mergeCell ref="IE114:IP114"/>
    <mergeCell ref="IQ114:IT114"/>
    <mergeCell ref="A118:J118"/>
    <mergeCell ref="K118:V118"/>
    <mergeCell ref="W118:AH118"/>
    <mergeCell ref="AI118:AT118"/>
    <mergeCell ref="AU118:BF118"/>
    <mergeCell ref="BG118:BR118"/>
    <mergeCell ref="BS118:CD118"/>
    <mergeCell ref="CE118:CP118"/>
    <mergeCell ref="CQ118:DB118"/>
    <mergeCell ref="DC118:DN118"/>
    <mergeCell ref="DO118:DZ118"/>
    <mergeCell ref="EA118:EL118"/>
    <mergeCell ref="EM118:EX118"/>
    <mergeCell ref="EY118:FJ118"/>
    <mergeCell ref="FK118:FV118"/>
    <mergeCell ref="FW118:GH118"/>
    <mergeCell ref="GI118:GT118"/>
    <mergeCell ref="GU118:HF118"/>
    <mergeCell ref="HG118:HR118"/>
    <mergeCell ref="HS118:ID118"/>
    <mergeCell ref="IE118:IP118"/>
    <mergeCell ref="IQ118:IT118"/>
    <mergeCell ref="A122:J122"/>
    <mergeCell ref="K122:V122"/>
    <mergeCell ref="W122:AH122"/>
    <mergeCell ref="AI122:AT122"/>
    <mergeCell ref="AU122:BF122"/>
    <mergeCell ref="BG122:BR122"/>
    <mergeCell ref="BS122:CD122"/>
    <mergeCell ref="CE122:CP122"/>
    <mergeCell ref="CQ122:DB122"/>
    <mergeCell ref="DC122:DN122"/>
    <mergeCell ref="DO122:DZ122"/>
    <mergeCell ref="EA122:EL122"/>
    <mergeCell ref="EM122:EX122"/>
    <mergeCell ref="EY122:FJ122"/>
    <mergeCell ref="FK122:FV122"/>
    <mergeCell ref="FW122:GH122"/>
    <mergeCell ref="GI122:GT122"/>
    <mergeCell ref="GU122:HF122"/>
    <mergeCell ref="HG122:HR122"/>
    <mergeCell ref="HS122:ID122"/>
    <mergeCell ref="IE122:IP122"/>
    <mergeCell ref="IQ122:IT122"/>
    <mergeCell ref="A127:J127"/>
    <mergeCell ref="K127:V127"/>
    <mergeCell ref="W127:AH127"/>
    <mergeCell ref="AI127:AT127"/>
    <mergeCell ref="AU127:BF127"/>
    <mergeCell ref="BG127:BR127"/>
    <mergeCell ref="BS127:CD127"/>
    <mergeCell ref="CE127:CP127"/>
    <mergeCell ref="CQ127:DB127"/>
    <mergeCell ref="DC127:DN127"/>
    <mergeCell ref="DO127:DZ127"/>
    <mergeCell ref="EA127:EL127"/>
    <mergeCell ref="EM127:EX127"/>
    <mergeCell ref="EY127:FJ127"/>
    <mergeCell ref="FK127:FV127"/>
    <mergeCell ref="FW127:GH127"/>
    <mergeCell ref="GI127:GT127"/>
    <mergeCell ref="GU127:HF127"/>
    <mergeCell ref="HG127:HR127"/>
    <mergeCell ref="HS127:ID127"/>
    <mergeCell ref="IE127:IP127"/>
    <mergeCell ref="IQ127:IT127"/>
    <mergeCell ref="A131:J131"/>
    <mergeCell ref="K131:V131"/>
    <mergeCell ref="W131:AH131"/>
    <mergeCell ref="AI131:AT131"/>
    <mergeCell ref="AU131:BF131"/>
    <mergeCell ref="BG131:BR131"/>
    <mergeCell ref="BS131:CD131"/>
    <mergeCell ref="CE131:CP131"/>
    <mergeCell ref="CQ131:DB131"/>
    <mergeCell ref="DC131:DN131"/>
    <mergeCell ref="DO131:DZ131"/>
    <mergeCell ref="EA131:EL131"/>
    <mergeCell ref="EM131:EX131"/>
    <mergeCell ref="EY131:FJ131"/>
    <mergeCell ref="FK131:FV131"/>
    <mergeCell ref="FW131:GH131"/>
    <mergeCell ref="GI131:GT131"/>
    <mergeCell ref="GU131:HF131"/>
    <mergeCell ref="HG131:HR131"/>
    <mergeCell ref="HS131:ID131"/>
    <mergeCell ref="IE131:IP131"/>
    <mergeCell ref="IQ131:IT131"/>
    <mergeCell ref="A135:J135"/>
    <mergeCell ref="K135:V135"/>
    <mergeCell ref="W135:AH135"/>
    <mergeCell ref="AI135:AT135"/>
    <mergeCell ref="AU135:BF135"/>
    <mergeCell ref="FW135:GH135"/>
    <mergeCell ref="GI135:GT135"/>
    <mergeCell ref="BG135:BR135"/>
    <mergeCell ref="BS135:CD135"/>
    <mergeCell ref="CE135:CP135"/>
    <mergeCell ref="CQ135:DB135"/>
    <mergeCell ref="DC135:DN135"/>
    <mergeCell ref="DO135:DZ135"/>
    <mergeCell ref="GU135:HF135"/>
    <mergeCell ref="HG135:HR135"/>
    <mergeCell ref="HS135:ID135"/>
    <mergeCell ref="IE135:IP135"/>
    <mergeCell ref="IQ135:IT135"/>
    <mergeCell ref="A140:G140"/>
    <mergeCell ref="EA135:EL135"/>
    <mergeCell ref="EM135:EX135"/>
    <mergeCell ref="EY135:FJ135"/>
    <mergeCell ref="FK135:FV135"/>
    <mergeCell ref="G241:G242"/>
    <mergeCell ref="G243:G244"/>
    <mergeCell ref="C208:G208"/>
    <mergeCell ref="B238:G238"/>
    <mergeCell ref="F241:F242"/>
    <mergeCell ref="F243:F244"/>
    <mergeCell ref="F245:F246"/>
    <mergeCell ref="F247:F248"/>
    <mergeCell ref="F249:F250"/>
    <mergeCell ref="G245:G246"/>
    <mergeCell ref="G247:G248"/>
    <mergeCell ref="G249:G25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I161"/>
  <sheetViews>
    <sheetView zoomScalePageLayoutView="0" workbookViewId="0" topLeftCell="A139">
      <selection activeCell="C155" sqref="C155:I161"/>
    </sheetView>
  </sheetViews>
  <sheetFormatPr defaultColWidth="9.140625" defaultRowHeight="12.75"/>
  <cols>
    <col min="1" max="1" width="9.7109375" style="163" customWidth="1"/>
    <col min="2" max="2" width="12.140625" style="163" customWidth="1"/>
    <col min="3" max="3" width="30.421875" style="155" customWidth="1"/>
    <col min="4" max="4" width="13.140625" style="163" customWidth="1"/>
    <col min="5" max="5" width="27.8515625" style="163" customWidth="1"/>
    <col min="6" max="6" width="15.57421875" style="163" customWidth="1"/>
    <col min="7" max="7" width="16.140625" style="163" customWidth="1"/>
    <col min="8" max="8" width="9.140625" style="155" customWidth="1"/>
    <col min="9" max="9" width="13.7109375" style="155" customWidth="1"/>
    <col min="10" max="16384" width="9.140625" style="155" customWidth="1"/>
  </cols>
  <sheetData>
    <row r="2" spans="2:5" ht="14.25">
      <c r="B2" s="164" t="s">
        <v>71</v>
      </c>
      <c r="C2"/>
      <c r="D2"/>
      <c r="E2"/>
    </row>
    <row r="3" spans="2:5" ht="15">
      <c r="B3" s="165" t="s">
        <v>664</v>
      </c>
      <c r="C3"/>
      <c r="D3"/>
      <c r="E3"/>
    </row>
    <row r="4" spans="2:4" ht="12.75">
      <c r="B4" s="181" t="s">
        <v>666</v>
      </c>
      <c r="D4" s="166" t="s">
        <v>667</v>
      </c>
    </row>
    <row r="5" spans="1:5" ht="12.75">
      <c r="A5" s="167"/>
      <c r="B5" s="168" t="s">
        <v>668</v>
      </c>
      <c r="C5" s="169"/>
      <c r="D5"/>
      <c r="E5" s="166" t="s">
        <v>665</v>
      </c>
    </row>
    <row r="6" spans="1:2" ht="12.75">
      <c r="A6" s="155"/>
      <c r="B6" s="155"/>
    </row>
    <row r="7" spans="1:3" ht="12.75">
      <c r="A7" s="155"/>
      <c r="B7" s="155"/>
      <c r="C7" s="167" t="s">
        <v>669</v>
      </c>
    </row>
    <row r="8" spans="1:9" s="163" customFormat="1" ht="31.5">
      <c r="A8" s="170" t="s">
        <v>4</v>
      </c>
      <c r="B8" s="170" t="s">
        <v>670</v>
      </c>
      <c r="C8" s="171" t="s">
        <v>26</v>
      </c>
      <c r="D8" s="170" t="s">
        <v>671</v>
      </c>
      <c r="E8" s="170" t="s">
        <v>73</v>
      </c>
      <c r="F8" s="171" t="s">
        <v>55</v>
      </c>
      <c r="G8" s="172" t="s">
        <v>672</v>
      </c>
      <c r="H8" s="4" t="s">
        <v>4</v>
      </c>
      <c r="I8" s="4" t="s">
        <v>6</v>
      </c>
    </row>
    <row r="9" spans="1:9" ht="15">
      <c r="A9" s="171">
        <v>1</v>
      </c>
      <c r="B9" s="171">
        <v>90</v>
      </c>
      <c r="C9" s="173" t="s">
        <v>104</v>
      </c>
      <c r="D9" s="171">
        <v>2004</v>
      </c>
      <c r="E9" s="174" t="s">
        <v>90</v>
      </c>
      <c r="F9" s="174" t="s">
        <v>673</v>
      </c>
      <c r="G9" s="174" t="s">
        <v>674</v>
      </c>
      <c r="H9" s="5">
        <v>1</v>
      </c>
      <c r="I9" s="6">
        <v>60</v>
      </c>
    </row>
    <row r="10" spans="1:9" ht="15">
      <c r="A10" s="171">
        <v>2</v>
      </c>
      <c r="B10" s="171">
        <v>91</v>
      </c>
      <c r="C10" s="173" t="s">
        <v>76</v>
      </c>
      <c r="D10" s="171">
        <v>2005</v>
      </c>
      <c r="E10" s="174" t="s">
        <v>129</v>
      </c>
      <c r="F10" s="174" t="s">
        <v>675</v>
      </c>
      <c r="G10" s="174" t="s">
        <v>676</v>
      </c>
      <c r="H10" s="5">
        <v>2</v>
      </c>
      <c r="I10" s="6">
        <v>54</v>
      </c>
    </row>
    <row r="11" ht="12.75">
      <c r="A11" s="167"/>
    </row>
    <row r="12" spans="1:3" ht="12.75">
      <c r="A12" s="155" t="s">
        <v>677</v>
      </c>
      <c r="B12" s="155"/>
      <c r="C12" s="167"/>
    </row>
    <row r="13" spans="1:9" s="163" customFormat="1" ht="31.5">
      <c r="A13" s="170" t="s">
        <v>4</v>
      </c>
      <c r="B13" s="170" t="s">
        <v>670</v>
      </c>
      <c r="C13" s="171" t="s">
        <v>26</v>
      </c>
      <c r="D13" s="170" t="s">
        <v>671</v>
      </c>
      <c r="E13" s="170" t="s">
        <v>73</v>
      </c>
      <c r="F13" s="171" t="s">
        <v>55</v>
      </c>
      <c r="G13" s="172" t="s">
        <v>672</v>
      </c>
      <c r="H13" s="4" t="s">
        <v>4</v>
      </c>
      <c r="I13" s="4" t="s">
        <v>6</v>
      </c>
    </row>
    <row r="14" spans="1:9" ht="15">
      <c r="A14" s="171">
        <v>1</v>
      </c>
      <c r="B14" s="171">
        <v>68</v>
      </c>
      <c r="C14" s="173" t="s">
        <v>88</v>
      </c>
      <c r="D14" s="171">
        <v>2010</v>
      </c>
      <c r="E14" s="174" t="s">
        <v>129</v>
      </c>
      <c r="F14" s="174" t="s">
        <v>678</v>
      </c>
      <c r="G14" s="174" t="s">
        <v>674</v>
      </c>
      <c r="H14" s="5">
        <v>1</v>
      </c>
      <c r="I14" s="6">
        <v>60</v>
      </c>
    </row>
    <row r="15" spans="1:9" ht="15">
      <c r="A15" s="171">
        <v>2</v>
      </c>
      <c r="B15" s="171">
        <v>59</v>
      </c>
      <c r="C15" s="173" t="s">
        <v>96</v>
      </c>
      <c r="D15" s="171">
        <v>2010</v>
      </c>
      <c r="E15" s="174" t="s">
        <v>129</v>
      </c>
      <c r="F15" s="174" t="s">
        <v>679</v>
      </c>
      <c r="G15" s="174" t="s">
        <v>680</v>
      </c>
      <c r="H15" s="5">
        <v>2</v>
      </c>
      <c r="I15" s="6">
        <v>54</v>
      </c>
    </row>
    <row r="16" spans="1:9" ht="15">
      <c r="A16" s="171">
        <v>3</v>
      </c>
      <c r="B16" s="171">
        <v>62</v>
      </c>
      <c r="C16" s="173" t="s">
        <v>120</v>
      </c>
      <c r="D16" s="171">
        <v>2012</v>
      </c>
      <c r="E16" s="174" t="s">
        <v>90</v>
      </c>
      <c r="F16" s="174" t="s">
        <v>681</v>
      </c>
      <c r="G16" s="174" t="s">
        <v>682</v>
      </c>
      <c r="H16" s="5">
        <v>3</v>
      </c>
      <c r="I16" s="6">
        <v>48</v>
      </c>
    </row>
    <row r="17" spans="1:9" ht="15">
      <c r="A17" s="171">
        <v>4</v>
      </c>
      <c r="B17" s="171">
        <v>61</v>
      </c>
      <c r="C17" s="173" t="s">
        <v>260</v>
      </c>
      <c r="D17" s="171">
        <v>2012</v>
      </c>
      <c r="E17" s="174" t="s">
        <v>129</v>
      </c>
      <c r="F17" s="174" t="s">
        <v>683</v>
      </c>
      <c r="G17" s="174" t="s">
        <v>684</v>
      </c>
      <c r="H17" s="5">
        <v>4</v>
      </c>
      <c r="I17" s="6">
        <v>43</v>
      </c>
    </row>
    <row r="18" spans="1:9" ht="15">
      <c r="A18" s="171">
        <v>5</v>
      </c>
      <c r="B18" s="171">
        <v>63</v>
      </c>
      <c r="C18" s="173" t="s">
        <v>121</v>
      </c>
      <c r="D18" s="171">
        <v>2012</v>
      </c>
      <c r="E18" s="174" t="s">
        <v>129</v>
      </c>
      <c r="F18" s="174" t="s">
        <v>685</v>
      </c>
      <c r="G18" s="174" t="s">
        <v>686</v>
      </c>
      <c r="H18" s="5">
        <v>5</v>
      </c>
      <c r="I18" s="6">
        <v>40</v>
      </c>
    </row>
    <row r="19" spans="1:9" ht="15">
      <c r="A19" s="171">
        <v>6</v>
      </c>
      <c r="B19" s="171">
        <v>67</v>
      </c>
      <c r="C19" s="173" t="s">
        <v>64</v>
      </c>
      <c r="D19" s="171">
        <v>2010</v>
      </c>
      <c r="E19" s="174" t="s">
        <v>129</v>
      </c>
      <c r="F19" s="174" t="s">
        <v>687</v>
      </c>
      <c r="G19" s="174" t="s">
        <v>688</v>
      </c>
      <c r="H19" s="5">
        <v>6</v>
      </c>
      <c r="I19" s="6">
        <v>38</v>
      </c>
    </row>
    <row r="20" spans="1:9" ht="15">
      <c r="A20" s="171">
        <v>7</v>
      </c>
      <c r="B20" s="171">
        <v>64</v>
      </c>
      <c r="C20" s="173" t="s">
        <v>56</v>
      </c>
      <c r="D20" s="171">
        <v>2011</v>
      </c>
      <c r="E20" s="174" t="s">
        <v>129</v>
      </c>
      <c r="F20" s="174" t="s">
        <v>689</v>
      </c>
      <c r="G20" s="174" t="s">
        <v>690</v>
      </c>
      <c r="H20" s="5">
        <v>7</v>
      </c>
      <c r="I20" s="6">
        <v>36</v>
      </c>
    </row>
    <row r="21" spans="1:9" ht="15">
      <c r="A21" s="171">
        <v>8</v>
      </c>
      <c r="B21" s="171">
        <v>65</v>
      </c>
      <c r="C21" s="173" t="s">
        <v>122</v>
      </c>
      <c r="D21" s="171">
        <v>2011</v>
      </c>
      <c r="E21" s="174" t="s">
        <v>129</v>
      </c>
      <c r="F21" s="174" t="s">
        <v>691</v>
      </c>
      <c r="G21" s="174" t="s">
        <v>692</v>
      </c>
      <c r="H21" s="5">
        <v>8</v>
      </c>
      <c r="I21" s="6">
        <v>34</v>
      </c>
    </row>
    <row r="22" spans="1:9" ht="15">
      <c r="A22" s="171">
        <v>9</v>
      </c>
      <c r="B22" s="171">
        <v>69</v>
      </c>
      <c r="C22" s="173" t="s">
        <v>172</v>
      </c>
      <c r="D22" s="171">
        <v>2014</v>
      </c>
      <c r="E22" s="174" t="s">
        <v>129</v>
      </c>
      <c r="F22" s="174" t="s">
        <v>693</v>
      </c>
      <c r="G22" s="174" t="s">
        <v>694</v>
      </c>
      <c r="H22" s="5">
        <v>9</v>
      </c>
      <c r="I22" s="6">
        <v>32</v>
      </c>
    </row>
    <row r="23" spans="1:9" ht="15">
      <c r="A23" s="171">
        <v>10</v>
      </c>
      <c r="B23" s="171">
        <v>66</v>
      </c>
      <c r="C23" s="173" t="s">
        <v>263</v>
      </c>
      <c r="D23" s="171">
        <v>2013</v>
      </c>
      <c r="E23" s="174" t="s">
        <v>129</v>
      </c>
      <c r="F23" s="174" t="s">
        <v>695</v>
      </c>
      <c r="G23" s="174" t="s">
        <v>696</v>
      </c>
      <c r="H23" s="5">
        <v>10</v>
      </c>
      <c r="I23" s="6">
        <v>31</v>
      </c>
    </row>
    <row r="24" spans="1:9" ht="15">
      <c r="A24" s="171">
        <v>11</v>
      </c>
      <c r="B24" s="171">
        <v>57</v>
      </c>
      <c r="C24" s="173" t="s">
        <v>697</v>
      </c>
      <c r="D24" s="171">
        <v>2013</v>
      </c>
      <c r="E24" s="174" t="s">
        <v>129</v>
      </c>
      <c r="F24" s="174" t="s">
        <v>698</v>
      </c>
      <c r="G24" s="174" t="s">
        <v>699</v>
      </c>
      <c r="H24" s="5">
        <v>11</v>
      </c>
      <c r="I24" s="6">
        <v>30</v>
      </c>
    </row>
    <row r="25" spans="1:7" ht="12.75">
      <c r="A25" s="171"/>
      <c r="B25" s="171">
        <v>58</v>
      </c>
      <c r="C25" s="173" t="s">
        <v>329</v>
      </c>
      <c r="D25" s="171">
        <v>2011</v>
      </c>
      <c r="E25" s="174" t="s">
        <v>129</v>
      </c>
      <c r="F25" s="174" t="s">
        <v>700</v>
      </c>
      <c r="G25" s="174"/>
    </row>
    <row r="26" spans="1:7" ht="12.75">
      <c r="A26" s="171"/>
      <c r="B26" s="171">
        <v>56</v>
      </c>
      <c r="C26" s="173" t="s">
        <v>259</v>
      </c>
      <c r="D26" s="171">
        <v>2011</v>
      </c>
      <c r="E26" s="174" t="s">
        <v>129</v>
      </c>
      <c r="F26" s="174" t="s">
        <v>701</v>
      </c>
      <c r="G26" s="174"/>
    </row>
    <row r="27" spans="1:7" ht="12.75">
      <c r="A27" s="171"/>
      <c r="B27" s="171">
        <v>60</v>
      </c>
      <c r="C27" s="173" t="s">
        <v>586</v>
      </c>
      <c r="D27" s="171">
        <v>2010</v>
      </c>
      <c r="E27" s="174" t="s">
        <v>129</v>
      </c>
      <c r="F27" s="174" t="s">
        <v>701</v>
      </c>
      <c r="G27" s="174"/>
    </row>
    <row r="29" spans="1:3" ht="12.75">
      <c r="A29" s="155" t="s">
        <v>702</v>
      </c>
      <c r="B29" s="155"/>
      <c r="C29" s="167"/>
    </row>
    <row r="30" spans="1:9" s="163" customFormat="1" ht="31.5">
      <c r="A30" s="170" t="s">
        <v>4</v>
      </c>
      <c r="B30" s="170" t="s">
        <v>670</v>
      </c>
      <c r="C30" s="171" t="s">
        <v>26</v>
      </c>
      <c r="D30" s="170" t="s">
        <v>671</v>
      </c>
      <c r="E30" s="170" t="s">
        <v>73</v>
      </c>
      <c r="F30" s="171" t="s">
        <v>55</v>
      </c>
      <c r="G30" s="172" t="s">
        <v>672</v>
      </c>
      <c r="H30" s="4" t="s">
        <v>4</v>
      </c>
      <c r="I30" s="4" t="s">
        <v>6</v>
      </c>
    </row>
    <row r="31" spans="1:9" ht="15">
      <c r="A31" s="171">
        <v>1</v>
      </c>
      <c r="B31" s="171">
        <v>54</v>
      </c>
      <c r="C31" s="173" t="s">
        <v>70</v>
      </c>
      <c r="D31" s="171">
        <v>2009</v>
      </c>
      <c r="E31" s="174" t="s">
        <v>90</v>
      </c>
      <c r="F31" s="174" t="s">
        <v>703</v>
      </c>
      <c r="G31" s="174" t="s">
        <v>674</v>
      </c>
      <c r="H31" s="5">
        <v>1</v>
      </c>
      <c r="I31" s="6">
        <v>60</v>
      </c>
    </row>
    <row r="32" spans="1:9" ht="15">
      <c r="A32" s="171">
        <v>2</v>
      </c>
      <c r="B32" s="171">
        <v>46</v>
      </c>
      <c r="C32" s="173" t="s">
        <v>94</v>
      </c>
      <c r="D32" s="171">
        <v>2009</v>
      </c>
      <c r="E32" s="174" t="s">
        <v>129</v>
      </c>
      <c r="F32" s="174" t="s">
        <v>704</v>
      </c>
      <c r="G32" s="174" t="s">
        <v>705</v>
      </c>
      <c r="H32" s="5">
        <v>2</v>
      </c>
      <c r="I32" s="6">
        <v>54</v>
      </c>
    </row>
    <row r="33" spans="1:9" ht="15">
      <c r="A33" s="171">
        <v>3</v>
      </c>
      <c r="B33" s="171">
        <v>44</v>
      </c>
      <c r="C33" s="173" t="s">
        <v>93</v>
      </c>
      <c r="D33" s="171">
        <v>2009</v>
      </c>
      <c r="E33" s="174" t="s">
        <v>129</v>
      </c>
      <c r="F33" s="174" t="s">
        <v>706</v>
      </c>
      <c r="G33" s="174" t="s">
        <v>707</v>
      </c>
      <c r="H33" s="5">
        <v>3</v>
      </c>
      <c r="I33" s="6">
        <v>48</v>
      </c>
    </row>
    <row r="34" spans="1:9" ht="15">
      <c r="A34" s="171">
        <v>4</v>
      </c>
      <c r="B34" s="171">
        <v>52</v>
      </c>
      <c r="C34" s="173" t="s">
        <v>268</v>
      </c>
      <c r="D34" s="171">
        <v>2009</v>
      </c>
      <c r="E34" s="174" t="s">
        <v>129</v>
      </c>
      <c r="F34" s="174" t="s">
        <v>708</v>
      </c>
      <c r="G34" s="174" t="s">
        <v>709</v>
      </c>
      <c r="H34" s="5">
        <v>4</v>
      </c>
      <c r="I34" s="6">
        <v>43</v>
      </c>
    </row>
    <row r="35" spans="1:9" ht="15">
      <c r="A35" s="171">
        <v>5</v>
      </c>
      <c r="B35" s="171">
        <v>50</v>
      </c>
      <c r="C35" s="173" t="s">
        <v>125</v>
      </c>
      <c r="D35" s="171">
        <v>2009</v>
      </c>
      <c r="E35" s="174" t="s">
        <v>129</v>
      </c>
      <c r="F35" s="174" t="s">
        <v>710</v>
      </c>
      <c r="G35" s="174" t="s">
        <v>711</v>
      </c>
      <c r="H35" s="5">
        <v>5</v>
      </c>
      <c r="I35" s="6">
        <v>40</v>
      </c>
    </row>
    <row r="36" spans="1:9" ht="15">
      <c r="A36" s="171">
        <v>6</v>
      </c>
      <c r="B36" s="171">
        <v>45</v>
      </c>
      <c r="C36" s="173" t="s">
        <v>65</v>
      </c>
      <c r="D36" s="171">
        <v>2009</v>
      </c>
      <c r="E36" s="174" t="s">
        <v>129</v>
      </c>
      <c r="F36" s="174" t="s">
        <v>712</v>
      </c>
      <c r="G36" s="174" t="s">
        <v>713</v>
      </c>
      <c r="H36" s="5">
        <v>6</v>
      </c>
      <c r="I36" s="6">
        <v>38</v>
      </c>
    </row>
    <row r="37" spans="1:9" ht="15">
      <c r="A37" s="171">
        <v>7</v>
      </c>
      <c r="B37" s="171">
        <v>55</v>
      </c>
      <c r="C37" s="173" t="s">
        <v>269</v>
      </c>
      <c r="D37" s="171">
        <v>2009</v>
      </c>
      <c r="E37" s="174" t="s">
        <v>2</v>
      </c>
      <c r="F37" s="174" t="s">
        <v>714</v>
      </c>
      <c r="G37" s="174" t="s">
        <v>715</v>
      </c>
      <c r="H37" s="5">
        <v>7</v>
      </c>
      <c r="I37" s="6">
        <v>36</v>
      </c>
    </row>
    <row r="38" spans="1:9" ht="15">
      <c r="A38" s="171">
        <v>8</v>
      </c>
      <c r="B38" s="171">
        <v>48</v>
      </c>
      <c r="C38" s="173" t="s">
        <v>47</v>
      </c>
      <c r="D38" s="171">
        <v>2009</v>
      </c>
      <c r="E38" s="174" t="s">
        <v>129</v>
      </c>
      <c r="F38" s="174" t="s">
        <v>716</v>
      </c>
      <c r="G38" s="174" t="s">
        <v>717</v>
      </c>
      <c r="H38" s="5">
        <v>8</v>
      </c>
      <c r="I38" s="6">
        <v>34</v>
      </c>
    </row>
    <row r="39" spans="1:9" ht="15">
      <c r="A39" s="171">
        <v>9</v>
      </c>
      <c r="B39" s="171">
        <v>43</v>
      </c>
      <c r="C39" s="173" t="s">
        <v>63</v>
      </c>
      <c r="D39" s="171">
        <v>2008</v>
      </c>
      <c r="E39" s="174" t="s">
        <v>129</v>
      </c>
      <c r="F39" s="174" t="s">
        <v>718</v>
      </c>
      <c r="G39" s="174" t="s">
        <v>719</v>
      </c>
      <c r="H39" s="5">
        <v>9</v>
      </c>
      <c r="I39" s="6">
        <v>32</v>
      </c>
    </row>
    <row r="40" spans="1:9" ht="15">
      <c r="A40" s="171">
        <v>10</v>
      </c>
      <c r="B40" s="171">
        <v>47</v>
      </c>
      <c r="C40" s="173" t="s">
        <v>163</v>
      </c>
      <c r="D40" s="171">
        <v>2009</v>
      </c>
      <c r="E40" s="174" t="s">
        <v>129</v>
      </c>
      <c r="F40" s="174" t="s">
        <v>720</v>
      </c>
      <c r="G40" s="174" t="s">
        <v>721</v>
      </c>
      <c r="H40" s="5">
        <v>10</v>
      </c>
      <c r="I40" s="6">
        <v>31</v>
      </c>
    </row>
    <row r="41" spans="1:7" ht="12.75">
      <c r="A41" s="171"/>
      <c r="B41" s="171">
        <v>49</v>
      </c>
      <c r="C41" s="173" t="s">
        <v>60</v>
      </c>
      <c r="D41" s="171">
        <v>2008</v>
      </c>
      <c r="E41" s="174" t="s">
        <v>90</v>
      </c>
      <c r="F41" s="174" t="s">
        <v>701</v>
      </c>
      <c r="G41" s="174"/>
    </row>
    <row r="42" spans="1:7" ht="12.75">
      <c r="A42" s="171"/>
      <c r="B42" s="171">
        <v>51</v>
      </c>
      <c r="C42" s="173" t="s">
        <v>69</v>
      </c>
      <c r="D42" s="171">
        <v>2009</v>
      </c>
      <c r="E42" s="174" t="s">
        <v>90</v>
      </c>
      <c r="F42" s="174" t="s">
        <v>701</v>
      </c>
      <c r="G42" s="174"/>
    </row>
    <row r="43" spans="1:7" ht="12.75">
      <c r="A43" s="171"/>
      <c r="B43" s="171">
        <v>53</v>
      </c>
      <c r="C43" s="173" t="s">
        <v>722</v>
      </c>
      <c r="D43" s="171">
        <v>2009</v>
      </c>
      <c r="E43" s="174" t="s">
        <v>129</v>
      </c>
      <c r="F43" s="174" t="s">
        <v>701</v>
      </c>
      <c r="G43" s="174"/>
    </row>
    <row r="44" spans="1:7" ht="12.75">
      <c r="A44" s="167"/>
      <c r="B44" s="167"/>
      <c r="C44" s="168"/>
      <c r="D44" s="167"/>
      <c r="E44" s="167"/>
      <c r="F44" s="167"/>
      <c r="G44" s="167"/>
    </row>
    <row r="45" spans="1:3" ht="12.75">
      <c r="A45" s="155" t="s">
        <v>723</v>
      </c>
      <c r="B45" s="155"/>
      <c r="C45" s="167"/>
    </row>
    <row r="46" spans="1:9" s="163" customFormat="1" ht="31.5">
      <c r="A46" s="170" t="s">
        <v>4</v>
      </c>
      <c r="B46" s="170" t="s">
        <v>670</v>
      </c>
      <c r="C46" s="171" t="s">
        <v>26</v>
      </c>
      <c r="D46" s="170" t="s">
        <v>671</v>
      </c>
      <c r="E46" s="170" t="s">
        <v>73</v>
      </c>
      <c r="F46" s="171" t="s">
        <v>55</v>
      </c>
      <c r="G46" s="172" t="s">
        <v>672</v>
      </c>
      <c r="H46" s="4" t="s">
        <v>4</v>
      </c>
      <c r="I46" s="4" t="s">
        <v>6</v>
      </c>
    </row>
    <row r="47" spans="1:9" ht="15">
      <c r="A47" s="171">
        <v>1</v>
      </c>
      <c r="B47" s="171">
        <v>92</v>
      </c>
      <c r="C47" s="173" t="s">
        <v>724</v>
      </c>
      <c r="D47" s="171">
        <v>1983</v>
      </c>
      <c r="E47" s="174" t="s">
        <v>2</v>
      </c>
      <c r="F47" s="174" t="s">
        <v>725</v>
      </c>
      <c r="G47" s="174" t="s">
        <v>674</v>
      </c>
      <c r="H47" s="5">
        <v>1</v>
      </c>
      <c r="I47" s="6">
        <v>60</v>
      </c>
    </row>
    <row r="48" spans="1:9" ht="15">
      <c r="A48" s="171">
        <v>2</v>
      </c>
      <c r="B48" s="171">
        <v>93</v>
      </c>
      <c r="C48" s="173" t="s">
        <v>726</v>
      </c>
      <c r="D48" s="171">
        <v>1988</v>
      </c>
      <c r="E48" s="174" t="s">
        <v>1</v>
      </c>
      <c r="F48" s="174" t="s">
        <v>727</v>
      </c>
      <c r="G48" s="174" t="s">
        <v>728</v>
      </c>
      <c r="H48" s="5">
        <v>2</v>
      </c>
      <c r="I48" s="6">
        <v>54</v>
      </c>
    </row>
    <row r="50" spans="1:3" ht="12.75">
      <c r="A50" s="155" t="s">
        <v>729</v>
      </c>
      <c r="B50" s="155"/>
      <c r="C50" s="167"/>
    </row>
    <row r="51" spans="1:9" ht="31.5">
      <c r="A51" s="172" t="s">
        <v>730</v>
      </c>
      <c r="B51" s="172" t="s">
        <v>731</v>
      </c>
      <c r="C51" s="175" t="s">
        <v>26</v>
      </c>
      <c r="D51" s="172" t="s">
        <v>671</v>
      </c>
      <c r="E51" s="172" t="s">
        <v>73</v>
      </c>
      <c r="F51" s="171" t="s">
        <v>55</v>
      </c>
      <c r="G51" s="172" t="s">
        <v>672</v>
      </c>
      <c r="H51" s="4" t="s">
        <v>4</v>
      </c>
      <c r="I51" s="4" t="s">
        <v>6</v>
      </c>
    </row>
    <row r="52" spans="1:9" ht="15">
      <c r="A52" s="171">
        <v>1</v>
      </c>
      <c r="B52" s="171">
        <v>72</v>
      </c>
      <c r="C52" s="173" t="s">
        <v>732</v>
      </c>
      <c r="D52" s="171">
        <v>1981</v>
      </c>
      <c r="E52" s="174" t="s">
        <v>0</v>
      </c>
      <c r="F52" s="174" t="s">
        <v>733</v>
      </c>
      <c r="G52" s="174" t="s">
        <v>674</v>
      </c>
      <c r="H52" s="5">
        <v>1</v>
      </c>
      <c r="I52" s="6">
        <v>60</v>
      </c>
    </row>
    <row r="53" spans="1:9" ht="15">
      <c r="A53" s="171">
        <v>2</v>
      </c>
      <c r="B53" s="171">
        <v>70</v>
      </c>
      <c r="C53" s="173" t="s">
        <v>118</v>
      </c>
      <c r="D53" s="171">
        <v>1975</v>
      </c>
      <c r="E53" s="174" t="s">
        <v>129</v>
      </c>
      <c r="F53" s="174" t="s">
        <v>734</v>
      </c>
      <c r="G53" s="174" t="s">
        <v>735</v>
      </c>
      <c r="H53" s="5">
        <v>2</v>
      </c>
      <c r="I53" s="6">
        <v>54</v>
      </c>
    </row>
    <row r="54" spans="1:9" ht="15">
      <c r="A54" s="171">
        <v>3</v>
      </c>
      <c r="B54" s="171">
        <v>71</v>
      </c>
      <c r="C54" s="173" t="s">
        <v>131</v>
      </c>
      <c r="D54" s="171">
        <v>1976</v>
      </c>
      <c r="E54" s="174" t="s">
        <v>129</v>
      </c>
      <c r="F54" s="174" t="s">
        <v>736</v>
      </c>
      <c r="G54" s="174" t="s">
        <v>737</v>
      </c>
      <c r="H54" s="5">
        <v>3</v>
      </c>
      <c r="I54" s="6">
        <v>48</v>
      </c>
    </row>
    <row r="56" spans="1:3" ht="12.75">
      <c r="A56" s="155" t="s">
        <v>738</v>
      </c>
      <c r="B56" s="155"/>
      <c r="C56" s="167"/>
    </row>
    <row r="57" spans="1:9" s="163" customFormat="1" ht="31.5">
      <c r="A57" s="176" t="s">
        <v>4</v>
      </c>
      <c r="B57" s="176" t="s">
        <v>670</v>
      </c>
      <c r="C57" s="177" t="s">
        <v>26</v>
      </c>
      <c r="D57" s="176" t="s">
        <v>671</v>
      </c>
      <c r="E57" s="176" t="s">
        <v>73</v>
      </c>
      <c r="F57" s="177" t="s">
        <v>55</v>
      </c>
      <c r="G57" s="178" t="s">
        <v>672</v>
      </c>
      <c r="H57" s="4" t="s">
        <v>4</v>
      </c>
      <c r="I57" s="4" t="s">
        <v>6</v>
      </c>
    </row>
    <row r="58" spans="1:9" ht="15">
      <c r="A58" s="171">
        <v>1</v>
      </c>
      <c r="B58" s="171">
        <v>81</v>
      </c>
      <c r="C58" s="173" t="s">
        <v>83</v>
      </c>
      <c r="D58" s="171">
        <v>2007</v>
      </c>
      <c r="E58" s="174" t="s">
        <v>90</v>
      </c>
      <c r="F58" s="174" t="s">
        <v>739</v>
      </c>
      <c r="G58" s="174" t="s">
        <v>674</v>
      </c>
      <c r="H58" s="5">
        <v>1</v>
      </c>
      <c r="I58" s="6">
        <v>60</v>
      </c>
    </row>
    <row r="59" spans="1:9" ht="15">
      <c r="A59" s="171">
        <v>2</v>
      </c>
      <c r="B59" s="171">
        <v>78</v>
      </c>
      <c r="C59" s="173" t="s">
        <v>46</v>
      </c>
      <c r="D59" s="171">
        <v>2006</v>
      </c>
      <c r="E59" s="174" t="s">
        <v>90</v>
      </c>
      <c r="F59" s="174" t="s">
        <v>740</v>
      </c>
      <c r="G59" s="174" t="s">
        <v>741</v>
      </c>
      <c r="H59" s="5">
        <v>2</v>
      </c>
      <c r="I59" s="6">
        <v>54</v>
      </c>
    </row>
    <row r="60" spans="1:9" ht="15">
      <c r="A60" s="171">
        <v>3</v>
      </c>
      <c r="B60" s="171">
        <v>77</v>
      </c>
      <c r="C60" s="173" t="s">
        <v>99</v>
      </c>
      <c r="D60" s="171">
        <v>2007</v>
      </c>
      <c r="E60" s="174" t="s">
        <v>129</v>
      </c>
      <c r="F60" s="174" t="s">
        <v>742</v>
      </c>
      <c r="G60" s="174" t="s">
        <v>743</v>
      </c>
      <c r="H60" s="5">
        <v>3</v>
      </c>
      <c r="I60" s="6">
        <v>48</v>
      </c>
    </row>
    <row r="61" spans="1:9" ht="15">
      <c r="A61" s="171">
        <v>4</v>
      </c>
      <c r="B61" s="171">
        <v>79</v>
      </c>
      <c r="C61" s="173" t="s">
        <v>98</v>
      </c>
      <c r="D61" s="171">
        <v>2006</v>
      </c>
      <c r="E61" s="174" t="s">
        <v>129</v>
      </c>
      <c r="F61" s="174" t="s">
        <v>744</v>
      </c>
      <c r="G61" s="174" t="s">
        <v>745</v>
      </c>
      <c r="H61" s="5">
        <v>4</v>
      </c>
      <c r="I61" s="6">
        <v>43</v>
      </c>
    </row>
    <row r="62" spans="1:7" ht="12.75">
      <c r="A62" s="171"/>
      <c r="B62" s="171">
        <v>80</v>
      </c>
      <c r="C62" s="173" t="s">
        <v>58</v>
      </c>
      <c r="D62" s="171">
        <v>2006</v>
      </c>
      <c r="E62" s="174" t="s">
        <v>90</v>
      </c>
      <c r="F62" s="174" t="s">
        <v>701</v>
      </c>
      <c r="G62" s="174"/>
    </row>
    <row r="63" spans="1:7" ht="12.75">
      <c r="A63" s="167"/>
      <c r="B63" s="179"/>
      <c r="C63" s="168"/>
      <c r="D63" s="179"/>
      <c r="E63" s="167"/>
      <c r="F63" s="167"/>
      <c r="G63" s="167"/>
    </row>
    <row r="64" spans="1:3" ht="12.75">
      <c r="A64" s="155" t="s">
        <v>746</v>
      </c>
      <c r="B64" s="155"/>
      <c r="C64" s="167"/>
    </row>
    <row r="65" spans="1:9" s="163" customFormat="1" ht="31.5">
      <c r="A65" s="176" t="s">
        <v>4</v>
      </c>
      <c r="B65" s="176" t="s">
        <v>670</v>
      </c>
      <c r="C65" s="177" t="s">
        <v>26</v>
      </c>
      <c r="D65" s="176" t="s">
        <v>671</v>
      </c>
      <c r="E65" s="176" t="s">
        <v>73</v>
      </c>
      <c r="F65" s="177" t="s">
        <v>55</v>
      </c>
      <c r="G65" s="178" t="s">
        <v>672</v>
      </c>
      <c r="H65" s="4" t="s">
        <v>4</v>
      </c>
      <c r="I65" s="4" t="s">
        <v>6</v>
      </c>
    </row>
    <row r="66" spans="1:9" ht="15">
      <c r="A66" s="171">
        <v>1</v>
      </c>
      <c r="B66" s="171">
        <v>84</v>
      </c>
      <c r="C66" s="173" t="s">
        <v>161</v>
      </c>
      <c r="D66" s="171">
        <v>2004</v>
      </c>
      <c r="E66" s="174" t="s">
        <v>0</v>
      </c>
      <c r="F66" s="174" t="s">
        <v>747</v>
      </c>
      <c r="G66" s="174" t="s">
        <v>674</v>
      </c>
      <c r="H66" s="5">
        <v>1</v>
      </c>
      <c r="I66" s="6">
        <v>60</v>
      </c>
    </row>
    <row r="67" spans="1:9" ht="15">
      <c r="A67" s="171">
        <v>2</v>
      </c>
      <c r="B67" s="171">
        <v>83</v>
      </c>
      <c r="C67" s="173" t="s">
        <v>97</v>
      </c>
      <c r="D67" s="171">
        <v>2005</v>
      </c>
      <c r="E67" s="174" t="s">
        <v>129</v>
      </c>
      <c r="F67" s="174" t="s">
        <v>748</v>
      </c>
      <c r="G67" s="174" t="s">
        <v>749</v>
      </c>
      <c r="H67" s="5">
        <v>2</v>
      </c>
      <c r="I67" s="6">
        <v>54</v>
      </c>
    </row>
    <row r="68" spans="1:7" ht="12.75">
      <c r="A68" s="171"/>
      <c r="B68" s="171">
        <v>82</v>
      </c>
      <c r="C68" s="173" t="s">
        <v>57</v>
      </c>
      <c r="D68" s="171">
        <v>2004</v>
      </c>
      <c r="E68" s="174" t="s">
        <v>90</v>
      </c>
      <c r="F68" s="174" t="s">
        <v>701</v>
      </c>
      <c r="G68" s="174"/>
    </row>
    <row r="69" spans="1:7" ht="12.75">
      <c r="A69" s="171"/>
      <c r="B69" s="171">
        <v>85</v>
      </c>
      <c r="C69" s="173" t="s">
        <v>750</v>
      </c>
      <c r="D69" s="171">
        <v>2005</v>
      </c>
      <c r="E69" s="174" t="s">
        <v>2</v>
      </c>
      <c r="F69" s="174" t="s">
        <v>701</v>
      </c>
      <c r="G69" s="174"/>
    </row>
    <row r="70" spans="1:7" ht="12.75">
      <c r="A70" s="167"/>
      <c r="B70" s="167"/>
      <c r="C70" s="168"/>
      <c r="D70" s="167"/>
      <c r="E70" s="167"/>
      <c r="F70" s="167"/>
      <c r="G70" s="167"/>
    </row>
    <row r="71" spans="1:3" ht="12.75">
      <c r="A71" s="155" t="s">
        <v>751</v>
      </c>
      <c r="B71" s="155"/>
      <c r="C71" s="167"/>
    </row>
    <row r="72" spans="1:9" s="163" customFormat="1" ht="31.5">
      <c r="A72" s="176" t="s">
        <v>4</v>
      </c>
      <c r="B72" s="176" t="s">
        <v>670</v>
      </c>
      <c r="C72" s="177" t="s">
        <v>26</v>
      </c>
      <c r="D72" s="176" t="s">
        <v>671</v>
      </c>
      <c r="E72" s="176" t="s">
        <v>73</v>
      </c>
      <c r="F72" s="177" t="s">
        <v>55</v>
      </c>
      <c r="G72" s="178" t="s">
        <v>672</v>
      </c>
      <c r="H72" s="4" t="s">
        <v>4</v>
      </c>
      <c r="I72" s="4" t="s">
        <v>6</v>
      </c>
    </row>
    <row r="73" spans="1:9" ht="15">
      <c r="A73" s="171">
        <v>1</v>
      </c>
      <c r="B73" s="171">
        <v>95</v>
      </c>
      <c r="C73" s="173" t="s">
        <v>79</v>
      </c>
      <c r="D73" s="171">
        <v>1994</v>
      </c>
      <c r="E73" s="174" t="s">
        <v>0</v>
      </c>
      <c r="F73" s="174" t="s">
        <v>752</v>
      </c>
      <c r="G73" s="174" t="s">
        <v>674</v>
      </c>
      <c r="H73" s="5">
        <v>1</v>
      </c>
      <c r="I73" s="6">
        <v>60</v>
      </c>
    </row>
    <row r="74" spans="1:7" ht="12.75">
      <c r="A74" s="171"/>
      <c r="B74" s="171">
        <v>94</v>
      </c>
      <c r="C74" s="173" t="s">
        <v>753</v>
      </c>
      <c r="D74" s="171">
        <v>1993</v>
      </c>
      <c r="E74" s="174" t="s">
        <v>754</v>
      </c>
      <c r="F74" s="174" t="s">
        <v>701</v>
      </c>
      <c r="G74" s="174"/>
    </row>
    <row r="75" spans="1:7" ht="12.75">
      <c r="A75" s="171"/>
      <c r="B75" s="171">
        <v>96</v>
      </c>
      <c r="C75" s="173" t="s">
        <v>755</v>
      </c>
      <c r="D75" s="171">
        <v>1994</v>
      </c>
      <c r="E75" s="174" t="s">
        <v>1</v>
      </c>
      <c r="F75" s="174" t="s">
        <v>701</v>
      </c>
      <c r="G75" s="174"/>
    </row>
    <row r="77" spans="1:3" ht="12.75">
      <c r="A77" s="155" t="s">
        <v>756</v>
      </c>
      <c r="B77" s="155"/>
      <c r="C77" s="167"/>
    </row>
    <row r="78" spans="1:9" s="163" customFormat="1" ht="31.5">
      <c r="A78" s="170" t="s">
        <v>4</v>
      </c>
      <c r="B78" s="170" t="s">
        <v>670</v>
      </c>
      <c r="C78" s="171" t="s">
        <v>26</v>
      </c>
      <c r="D78" s="170" t="s">
        <v>671</v>
      </c>
      <c r="E78" s="170" t="s">
        <v>73</v>
      </c>
      <c r="F78" s="171" t="s">
        <v>55</v>
      </c>
      <c r="G78" s="172" t="s">
        <v>672</v>
      </c>
      <c r="H78" s="4" t="s">
        <v>4</v>
      </c>
      <c r="I78" s="4" t="s">
        <v>6</v>
      </c>
    </row>
    <row r="79" spans="1:9" ht="15">
      <c r="A79" s="171">
        <v>1</v>
      </c>
      <c r="B79" s="171">
        <v>11</v>
      </c>
      <c r="C79" s="173" t="s">
        <v>40</v>
      </c>
      <c r="D79" s="171">
        <v>2008</v>
      </c>
      <c r="E79" s="174" t="s">
        <v>90</v>
      </c>
      <c r="F79" s="174" t="s">
        <v>757</v>
      </c>
      <c r="G79" s="174" t="s">
        <v>674</v>
      </c>
      <c r="H79" s="5">
        <v>1</v>
      </c>
      <c r="I79" s="6">
        <v>60</v>
      </c>
    </row>
    <row r="80" spans="1:9" ht="15">
      <c r="A80" s="171">
        <v>2</v>
      </c>
      <c r="B80" s="171">
        <v>4</v>
      </c>
      <c r="C80" s="173" t="s">
        <v>85</v>
      </c>
      <c r="D80" s="171">
        <v>2008</v>
      </c>
      <c r="E80" s="174" t="s">
        <v>129</v>
      </c>
      <c r="F80" s="174" t="s">
        <v>758</v>
      </c>
      <c r="G80" s="174" t="s">
        <v>759</v>
      </c>
      <c r="H80" s="5">
        <v>2</v>
      </c>
      <c r="I80" s="6">
        <v>54</v>
      </c>
    </row>
    <row r="81" spans="1:9" ht="15">
      <c r="A81" s="171">
        <v>3</v>
      </c>
      <c r="B81" s="171">
        <v>13</v>
      </c>
      <c r="C81" s="173" t="s">
        <v>48</v>
      </c>
      <c r="D81" s="171">
        <v>2008</v>
      </c>
      <c r="E81" s="174" t="s">
        <v>129</v>
      </c>
      <c r="F81" s="174" t="s">
        <v>760</v>
      </c>
      <c r="G81" s="174" t="s">
        <v>761</v>
      </c>
      <c r="H81" s="5">
        <v>3</v>
      </c>
      <c r="I81" s="6">
        <v>48</v>
      </c>
    </row>
    <row r="82" spans="1:9" ht="15">
      <c r="A82" s="171">
        <v>4</v>
      </c>
      <c r="B82" s="171">
        <v>12</v>
      </c>
      <c r="C82" s="173" t="s">
        <v>158</v>
      </c>
      <c r="D82" s="171">
        <v>2008</v>
      </c>
      <c r="E82" s="174" t="s">
        <v>129</v>
      </c>
      <c r="F82" s="174" t="s">
        <v>762</v>
      </c>
      <c r="G82" s="174" t="s">
        <v>763</v>
      </c>
      <c r="H82" s="5">
        <v>4</v>
      </c>
      <c r="I82" s="6">
        <v>43</v>
      </c>
    </row>
    <row r="83" spans="1:9" ht="15">
      <c r="A83" s="171">
        <v>5</v>
      </c>
      <c r="B83" s="171">
        <v>9</v>
      </c>
      <c r="C83" s="173" t="s">
        <v>41</v>
      </c>
      <c r="D83" s="171">
        <v>2009</v>
      </c>
      <c r="E83" s="174" t="s">
        <v>90</v>
      </c>
      <c r="F83" s="174" t="s">
        <v>764</v>
      </c>
      <c r="G83" s="174" t="s">
        <v>765</v>
      </c>
      <c r="H83" s="5">
        <v>5</v>
      </c>
      <c r="I83" s="6">
        <v>40</v>
      </c>
    </row>
    <row r="84" spans="1:9" ht="15">
      <c r="A84" s="171">
        <v>6</v>
      </c>
      <c r="B84" s="171">
        <v>6</v>
      </c>
      <c r="C84" s="173" t="s">
        <v>51</v>
      </c>
      <c r="D84" s="171">
        <v>2009</v>
      </c>
      <c r="E84" s="174" t="s">
        <v>129</v>
      </c>
      <c r="F84" s="174" t="s">
        <v>766</v>
      </c>
      <c r="G84" s="174" t="s">
        <v>767</v>
      </c>
      <c r="H84" s="5">
        <v>6</v>
      </c>
      <c r="I84" s="6">
        <v>38</v>
      </c>
    </row>
    <row r="85" spans="1:9" ht="15">
      <c r="A85" s="171">
        <v>7</v>
      </c>
      <c r="B85" s="171">
        <v>2</v>
      </c>
      <c r="C85" s="173" t="s">
        <v>170</v>
      </c>
      <c r="D85" s="171">
        <v>2008</v>
      </c>
      <c r="E85" s="174" t="s">
        <v>129</v>
      </c>
      <c r="F85" s="174" t="s">
        <v>768</v>
      </c>
      <c r="G85" s="174" t="s">
        <v>769</v>
      </c>
      <c r="H85" s="5">
        <v>7</v>
      </c>
      <c r="I85" s="6">
        <v>36</v>
      </c>
    </row>
    <row r="86" spans="1:9" ht="15">
      <c r="A86" s="171">
        <v>8</v>
      </c>
      <c r="B86" s="171">
        <v>10</v>
      </c>
      <c r="C86" s="173" t="s">
        <v>160</v>
      </c>
      <c r="D86" s="171">
        <v>2009</v>
      </c>
      <c r="E86" s="174" t="s">
        <v>129</v>
      </c>
      <c r="F86" s="174" t="s">
        <v>770</v>
      </c>
      <c r="G86" s="174" t="s">
        <v>771</v>
      </c>
      <c r="H86" s="5">
        <v>8</v>
      </c>
      <c r="I86" s="6">
        <v>34</v>
      </c>
    </row>
    <row r="87" spans="1:9" ht="15">
      <c r="A87" s="171">
        <v>9</v>
      </c>
      <c r="B87" s="171">
        <v>15</v>
      </c>
      <c r="C87" s="173" t="s">
        <v>214</v>
      </c>
      <c r="D87" s="171">
        <v>2008</v>
      </c>
      <c r="E87" s="174" t="s">
        <v>129</v>
      </c>
      <c r="F87" s="174" t="s">
        <v>772</v>
      </c>
      <c r="G87" s="174" t="s">
        <v>773</v>
      </c>
      <c r="H87" s="5">
        <v>9</v>
      </c>
      <c r="I87" s="6">
        <v>32</v>
      </c>
    </row>
    <row r="88" spans="1:7" ht="12.75">
      <c r="A88" s="171"/>
      <c r="B88" s="171">
        <v>3</v>
      </c>
      <c r="C88" s="173" t="s">
        <v>86</v>
      </c>
      <c r="D88" s="171">
        <v>2008</v>
      </c>
      <c r="E88" s="174" t="s">
        <v>90</v>
      </c>
      <c r="F88" s="174" t="s">
        <v>701</v>
      </c>
      <c r="G88" s="174"/>
    </row>
    <row r="89" spans="1:7" ht="12.75">
      <c r="A89" s="171"/>
      <c r="B89" s="171">
        <v>5</v>
      </c>
      <c r="C89" s="173" t="s">
        <v>49</v>
      </c>
      <c r="D89" s="171">
        <v>2008</v>
      </c>
      <c r="E89" s="174" t="s">
        <v>90</v>
      </c>
      <c r="F89" s="174" t="s">
        <v>701</v>
      </c>
      <c r="G89" s="174"/>
    </row>
    <row r="90" spans="1:7" ht="12.75">
      <c r="A90" s="171"/>
      <c r="B90" s="171">
        <v>7</v>
      </c>
      <c r="C90" s="173" t="s">
        <v>62</v>
      </c>
      <c r="D90" s="171">
        <v>2009</v>
      </c>
      <c r="E90" s="174" t="s">
        <v>90</v>
      </c>
      <c r="F90" s="174" t="s">
        <v>701</v>
      </c>
      <c r="G90" s="174"/>
    </row>
    <row r="91" spans="1:7" ht="12.75">
      <c r="A91" s="171"/>
      <c r="B91" s="171">
        <v>8</v>
      </c>
      <c r="C91" s="173" t="s">
        <v>106</v>
      </c>
      <c r="D91" s="171">
        <v>2009</v>
      </c>
      <c r="E91" s="174" t="s">
        <v>90</v>
      </c>
      <c r="F91" s="174" t="s">
        <v>701</v>
      </c>
      <c r="G91" s="174"/>
    </row>
    <row r="92" spans="1:7" ht="12.75">
      <c r="A92" s="171"/>
      <c r="B92" s="171">
        <v>14</v>
      </c>
      <c r="C92" s="173" t="s">
        <v>774</v>
      </c>
      <c r="D92" s="171">
        <v>2008</v>
      </c>
      <c r="E92" s="174" t="s">
        <v>90</v>
      </c>
      <c r="F92" s="174" t="s">
        <v>701</v>
      </c>
      <c r="G92" s="174"/>
    </row>
    <row r="93" spans="1:7" ht="12.75">
      <c r="A93" s="171"/>
      <c r="B93" s="171">
        <v>16</v>
      </c>
      <c r="C93" s="173" t="s">
        <v>61</v>
      </c>
      <c r="D93" s="171">
        <v>2009</v>
      </c>
      <c r="E93" s="174" t="s">
        <v>129</v>
      </c>
      <c r="F93" s="174" t="s">
        <v>701</v>
      </c>
      <c r="G93" s="174"/>
    </row>
    <row r="95" spans="1:3" ht="12.75">
      <c r="A95" s="155" t="s">
        <v>775</v>
      </c>
      <c r="B95" s="155"/>
      <c r="C95" s="167"/>
    </row>
    <row r="96" spans="1:9" s="163" customFormat="1" ht="31.5">
      <c r="A96" s="176" t="s">
        <v>4</v>
      </c>
      <c r="B96" s="176" t="s">
        <v>670</v>
      </c>
      <c r="C96" s="177" t="s">
        <v>26</v>
      </c>
      <c r="D96" s="176" t="s">
        <v>671</v>
      </c>
      <c r="E96" s="176" t="s">
        <v>73</v>
      </c>
      <c r="F96" s="177" t="s">
        <v>55</v>
      </c>
      <c r="G96" s="178" t="s">
        <v>672</v>
      </c>
      <c r="H96" s="4" t="s">
        <v>4</v>
      </c>
      <c r="I96" s="4" t="s">
        <v>6</v>
      </c>
    </row>
    <row r="97" spans="1:9" ht="15">
      <c r="A97" s="171">
        <v>1</v>
      </c>
      <c r="B97" s="171">
        <v>17</v>
      </c>
      <c r="C97" s="173" t="s">
        <v>68</v>
      </c>
      <c r="D97" s="171">
        <v>2010</v>
      </c>
      <c r="E97" s="174" t="s">
        <v>90</v>
      </c>
      <c r="F97" s="174" t="s">
        <v>776</v>
      </c>
      <c r="G97" s="174" t="s">
        <v>674</v>
      </c>
      <c r="H97" s="5">
        <v>1</v>
      </c>
      <c r="I97" s="6">
        <v>60</v>
      </c>
    </row>
    <row r="98" spans="1:9" ht="15">
      <c r="A98" s="171">
        <v>2</v>
      </c>
      <c r="B98" s="171">
        <v>33</v>
      </c>
      <c r="C98" s="173" t="s">
        <v>67</v>
      </c>
      <c r="D98" s="171">
        <v>2010</v>
      </c>
      <c r="E98" s="174" t="s">
        <v>90</v>
      </c>
      <c r="F98" s="174" t="s">
        <v>777</v>
      </c>
      <c r="G98" s="174" t="s">
        <v>778</v>
      </c>
      <c r="H98" s="5">
        <v>2</v>
      </c>
      <c r="I98" s="6">
        <v>54</v>
      </c>
    </row>
    <row r="99" spans="1:9" ht="15">
      <c r="A99" s="171">
        <v>3</v>
      </c>
      <c r="B99" s="171">
        <v>20</v>
      </c>
      <c r="C99" s="173" t="s">
        <v>52</v>
      </c>
      <c r="D99" s="171">
        <v>2010</v>
      </c>
      <c r="E99" s="174" t="s">
        <v>129</v>
      </c>
      <c r="F99" s="174" t="s">
        <v>779</v>
      </c>
      <c r="G99" s="174" t="s">
        <v>780</v>
      </c>
      <c r="H99" s="5">
        <v>3</v>
      </c>
      <c r="I99" s="6">
        <v>48</v>
      </c>
    </row>
    <row r="100" spans="1:9" ht="15">
      <c r="A100" s="171">
        <v>4</v>
      </c>
      <c r="B100" s="171">
        <v>34</v>
      </c>
      <c r="C100" s="173" t="s">
        <v>91</v>
      </c>
      <c r="D100" s="171">
        <v>2010</v>
      </c>
      <c r="E100" s="174" t="s">
        <v>129</v>
      </c>
      <c r="F100" s="174" t="s">
        <v>781</v>
      </c>
      <c r="G100" s="174" t="s">
        <v>782</v>
      </c>
      <c r="H100" s="5">
        <v>4</v>
      </c>
      <c r="I100" s="6">
        <v>43</v>
      </c>
    </row>
    <row r="101" spans="1:9" ht="15">
      <c r="A101" s="171">
        <v>5</v>
      </c>
      <c r="B101" s="171">
        <v>28</v>
      </c>
      <c r="C101" s="173" t="s">
        <v>128</v>
      </c>
      <c r="D101" s="171">
        <v>2010</v>
      </c>
      <c r="E101" s="174" t="s">
        <v>129</v>
      </c>
      <c r="F101" s="174" t="s">
        <v>783</v>
      </c>
      <c r="G101" s="174" t="s">
        <v>784</v>
      </c>
      <c r="H101" s="5">
        <v>5</v>
      </c>
      <c r="I101" s="6">
        <v>40</v>
      </c>
    </row>
    <row r="102" spans="1:9" ht="15">
      <c r="A102" s="171">
        <v>6</v>
      </c>
      <c r="B102" s="171">
        <v>18</v>
      </c>
      <c r="C102" s="173" t="s">
        <v>194</v>
      </c>
      <c r="D102" s="171">
        <v>2014</v>
      </c>
      <c r="E102" s="174" t="s">
        <v>129</v>
      </c>
      <c r="F102" s="174" t="s">
        <v>785</v>
      </c>
      <c r="G102" s="174" t="s">
        <v>786</v>
      </c>
      <c r="H102" s="5">
        <v>6</v>
      </c>
      <c r="I102" s="6">
        <v>38</v>
      </c>
    </row>
    <row r="103" spans="1:9" ht="15">
      <c r="A103" s="171">
        <v>7</v>
      </c>
      <c r="B103" s="171">
        <v>27</v>
      </c>
      <c r="C103" s="173" t="s">
        <v>132</v>
      </c>
      <c r="D103" s="171">
        <v>2012</v>
      </c>
      <c r="E103" s="174" t="s">
        <v>129</v>
      </c>
      <c r="F103" s="174" t="s">
        <v>787</v>
      </c>
      <c r="G103" s="174" t="s">
        <v>788</v>
      </c>
      <c r="H103" s="5">
        <v>7</v>
      </c>
      <c r="I103" s="6">
        <v>36</v>
      </c>
    </row>
    <row r="104" spans="1:9" ht="15">
      <c r="A104" s="171">
        <v>8</v>
      </c>
      <c r="B104" s="171">
        <v>26</v>
      </c>
      <c r="C104" s="173" t="s">
        <v>92</v>
      </c>
      <c r="D104" s="171">
        <v>2010</v>
      </c>
      <c r="E104" s="174" t="s">
        <v>129</v>
      </c>
      <c r="F104" s="174" t="s">
        <v>789</v>
      </c>
      <c r="G104" s="174" t="s">
        <v>790</v>
      </c>
      <c r="H104" s="5">
        <v>8</v>
      </c>
      <c r="I104" s="6">
        <v>34</v>
      </c>
    </row>
    <row r="105" spans="1:9" ht="15">
      <c r="A105" s="171">
        <v>9</v>
      </c>
      <c r="B105" s="171">
        <v>21</v>
      </c>
      <c r="C105" s="173" t="s">
        <v>791</v>
      </c>
      <c r="D105" s="171">
        <v>2012</v>
      </c>
      <c r="E105" s="174" t="s">
        <v>1</v>
      </c>
      <c r="F105" s="174" t="s">
        <v>792</v>
      </c>
      <c r="G105" s="174" t="s">
        <v>793</v>
      </c>
      <c r="H105" s="5">
        <v>9</v>
      </c>
      <c r="I105" s="6">
        <v>32</v>
      </c>
    </row>
    <row r="106" spans="1:9" ht="15">
      <c r="A106" s="171">
        <v>10</v>
      </c>
      <c r="B106" s="171">
        <v>24</v>
      </c>
      <c r="C106" s="173" t="s">
        <v>167</v>
      </c>
      <c r="D106" s="171">
        <v>2012</v>
      </c>
      <c r="E106" s="174" t="s">
        <v>129</v>
      </c>
      <c r="F106" s="174" t="s">
        <v>794</v>
      </c>
      <c r="G106" s="174" t="s">
        <v>795</v>
      </c>
      <c r="H106" s="5">
        <v>10</v>
      </c>
      <c r="I106" s="6">
        <v>31</v>
      </c>
    </row>
    <row r="107" spans="1:9" ht="15">
      <c r="A107" s="171">
        <v>11</v>
      </c>
      <c r="B107" s="171">
        <v>25</v>
      </c>
      <c r="C107" s="173" t="s">
        <v>127</v>
      </c>
      <c r="D107" s="171">
        <v>2012</v>
      </c>
      <c r="E107" s="174" t="s">
        <v>129</v>
      </c>
      <c r="F107" s="174" t="s">
        <v>796</v>
      </c>
      <c r="G107" s="174" t="s">
        <v>797</v>
      </c>
      <c r="H107" s="5">
        <v>11</v>
      </c>
      <c r="I107" s="6">
        <v>30</v>
      </c>
    </row>
    <row r="108" spans="1:9" ht="15">
      <c r="A108" s="171">
        <v>12</v>
      </c>
      <c r="B108" s="171">
        <v>73</v>
      </c>
      <c r="C108" s="173" t="s">
        <v>190</v>
      </c>
      <c r="D108" s="171">
        <v>2012</v>
      </c>
      <c r="E108" s="174" t="s">
        <v>90</v>
      </c>
      <c r="F108" s="174" t="s">
        <v>798</v>
      </c>
      <c r="G108" s="174" t="s">
        <v>799</v>
      </c>
      <c r="H108" s="5">
        <v>12</v>
      </c>
      <c r="I108" s="6">
        <v>28</v>
      </c>
    </row>
    <row r="109" spans="1:9" ht="15">
      <c r="A109" s="171">
        <v>13</v>
      </c>
      <c r="B109" s="171">
        <v>32</v>
      </c>
      <c r="C109" s="173" t="s">
        <v>182</v>
      </c>
      <c r="D109" s="171">
        <v>2010</v>
      </c>
      <c r="E109" s="174" t="s">
        <v>129</v>
      </c>
      <c r="F109" s="174" t="s">
        <v>800</v>
      </c>
      <c r="G109" s="174" t="s">
        <v>801</v>
      </c>
      <c r="H109" s="5">
        <v>13</v>
      </c>
      <c r="I109" s="6">
        <v>26</v>
      </c>
    </row>
    <row r="110" spans="1:9" ht="15">
      <c r="A110" s="171">
        <v>14</v>
      </c>
      <c r="B110" s="171">
        <v>74</v>
      </c>
      <c r="C110" s="173" t="s">
        <v>198</v>
      </c>
      <c r="D110" s="171">
        <v>2014</v>
      </c>
      <c r="E110" s="174" t="s">
        <v>129</v>
      </c>
      <c r="F110" s="174" t="s">
        <v>802</v>
      </c>
      <c r="G110" s="174" t="s">
        <v>803</v>
      </c>
      <c r="H110" s="5">
        <v>14</v>
      </c>
      <c r="I110" s="6">
        <v>24</v>
      </c>
    </row>
    <row r="111" spans="1:9" ht="15">
      <c r="A111" s="171">
        <v>15</v>
      </c>
      <c r="B111" s="171">
        <v>31</v>
      </c>
      <c r="C111" s="173" t="s">
        <v>169</v>
      </c>
      <c r="D111" s="171">
        <v>2014</v>
      </c>
      <c r="E111" s="174" t="s">
        <v>129</v>
      </c>
      <c r="F111" s="174" t="s">
        <v>804</v>
      </c>
      <c r="G111" s="174" t="s">
        <v>805</v>
      </c>
      <c r="H111" s="5">
        <v>15</v>
      </c>
      <c r="I111" s="6">
        <v>22</v>
      </c>
    </row>
    <row r="112" spans="1:9" ht="15">
      <c r="A112" s="171">
        <v>16</v>
      </c>
      <c r="B112" s="171">
        <v>23</v>
      </c>
      <c r="C112" s="173" t="s">
        <v>168</v>
      </c>
      <c r="D112" s="171">
        <v>2014</v>
      </c>
      <c r="E112" s="174" t="s">
        <v>129</v>
      </c>
      <c r="F112" s="174" t="s">
        <v>806</v>
      </c>
      <c r="G112" s="174" t="s">
        <v>807</v>
      </c>
      <c r="H112" s="5">
        <v>16</v>
      </c>
      <c r="I112" s="6">
        <v>20</v>
      </c>
    </row>
    <row r="113" spans="1:9" ht="15">
      <c r="A113" s="171">
        <v>17</v>
      </c>
      <c r="B113" s="171">
        <v>19</v>
      </c>
      <c r="C113" s="173" t="s">
        <v>808</v>
      </c>
      <c r="D113" s="171">
        <v>2011</v>
      </c>
      <c r="E113" s="174" t="s">
        <v>129</v>
      </c>
      <c r="F113" s="174" t="s">
        <v>809</v>
      </c>
      <c r="G113" s="174" t="s">
        <v>810</v>
      </c>
      <c r="H113" s="5">
        <v>17</v>
      </c>
      <c r="I113" s="6">
        <v>18</v>
      </c>
    </row>
    <row r="114" spans="1:7" ht="12.75">
      <c r="A114" s="171"/>
      <c r="B114" s="171">
        <v>22</v>
      </c>
      <c r="C114" s="173" t="s">
        <v>811</v>
      </c>
      <c r="D114" s="171">
        <v>2014</v>
      </c>
      <c r="E114" s="174" t="s">
        <v>129</v>
      </c>
      <c r="F114" s="174" t="s">
        <v>701</v>
      </c>
      <c r="G114" s="174"/>
    </row>
    <row r="115" spans="1:7" ht="12.75">
      <c r="A115" s="171"/>
      <c r="B115" s="171">
        <v>29</v>
      </c>
      <c r="C115" s="173" t="s">
        <v>196</v>
      </c>
      <c r="D115" s="171">
        <v>2010</v>
      </c>
      <c r="E115" s="174" t="s">
        <v>129</v>
      </c>
      <c r="F115" s="174" t="s">
        <v>701</v>
      </c>
      <c r="G115" s="174"/>
    </row>
    <row r="116" spans="1:7" ht="12.75">
      <c r="A116" s="171"/>
      <c r="B116" s="171">
        <v>30</v>
      </c>
      <c r="C116" s="173" t="s">
        <v>126</v>
      </c>
      <c r="D116" s="171">
        <v>2011</v>
      </c>
      <c r="E116" s="174" t="s">
        <v>129</v>
      </c>
      <c r="F116" s="174" t="s">
        <v>701</v>
      </c>
      <c r="G116" s="174"/>
    </row>
    <row r="117" spans="1:7" ht="12.75">
      <c r="A117" s="171"/>
      <c r="B117" s="171">
        <v>35</v>
      </c>
      <c r="C117" s="173" t="s">
        <v>478</v>
      </c>
      <c r="D117" s="171">
        <v>2015</v>
      </c>
      <c r="E117" s="174" t="s">
        <v>129</v>
      </c>
      <c r="F117" s="174" t="s">
        <v>701</v>
      </c>
      <c r="G117" s="174"/>
    </row>
    <row r="119" spans="1:3" ht="12.75">
      <c r="A119" s="155" t="s">
        <v>812</v>
      </c>
      <c r="B119" s="155"/>
      <c r="C119" s="167"/>
    </row>
    <row r="120" spans="1:9" s="163" customFormat="1" ht="31.5">
      <c r="A120" s="176" t="s">
        <v>4</v>
      </c>
      <c r="B120" s="176" t="s">
        <v>670</v>
      </c>
      <c r="C120" s="177" t="s">
        <v>26</v>
      </c>
      <c r="D120" s="176" t="s">
        <v>671</v>
      </c>
      <c r="E120" s="176" t="s">
        <v>73</v>
      </c>
      <c r="F120" s="177" t="s">
        <v>55</v>
      </c>
      <c r="G120" s="178" t="s">
        <v>672</v>
      </c>
      <c r="H120" s="4" t="s">
        <v>4</v>
      </c>
      <c r="I120" s="4" t="s">
        <v>6</v>
      </c>
    </row>
    <row r="121" spans="1:9" ht="15">
      <c r="A121" s="171">
        <v>1</v>
      </c>
      <c r="B121" s="171">
        <v>103</v>
      </c>
      <c r="C121" s="173" t="s">
        <v>233</v>
      </c>
      <c r="D121" s="171">
        <v>1984</v>
      </c>
      <c r="E121" s="174" t="s">
        <v>0</v>
      </c>
      <c r="F121" s="174" t="s">
        <v>813</v>
      </c>
      <c r="G121" s="174" t="s">
        <v>674</v>
      </c>
      <c r="H121" s="5">
        <v>1</v>
      </c>
      <c r="I121" s="6">
        <v>60</v>
      </c>
    </row>
    <row r="122" spans="1:9" ht="15">
      <c r="A122" s="171">
        <v>2</v>
      </c>
      <c r="B122" s="171">
        <v>101</v>
      </c>
      <c r="C122" s="173" t="s">
        <v>155</v>
      </c>
      <c r="D122" s="171">
        <v>1986</v>
      </c>
      <c r="E122" s="174" t="s">
        <v>0</v>
      </c>
      <c r="F122" s="174" t="s">
        <v>814</v>
      </c>
      <c r="G122" s="174" t="s">
        <v>815</v>
      </c>
      <c r="H122" s="5">
        <v>2</v>
      </c>
      <c r="I122" s="6">
        <v>54</v>
      </c>
    </row>
    <row r="123" spans="1:9" ht="15">
      <c r="A123" s="171">
        <v>3</v>
      </c>
      <c r="B123" s="171">
        <v>104</v>
      </c>
      <c r="C123" s="173" t="s">
        <v>239</v>
      </c>
      <c r="D123" s="171">
        <v>1989</v>
      </c>
      <c r="E123" s="174" t="s">
        <v>0</v>
      </c>
      <c r="F123" s="174" t="s">
        <v>816</v>
      </c>
      <c r="G123" s="174" t="s">
        <v>817</v>
      </c>
      <c r="H123" s="5">
        <v>3</v>
      </c>
      <c r="I123" s="6">
        <v>48</v>
      </c>
    </row>
    <row r="124" spans="1:9" ht="15">
      <c r="A124" s="171">
        <v>4</v>
      </c>
      <c r="B124" s="171">
        <v>102</v>
      </c>
      <c r="C124" s="173" t="s">
        <v>237</v>
      </c>
      <c r="D124" s="171">
        <v>1987</v>
      </c>
      <c r="E124" s="174" t="s">
        <v>0</v>
      </c>
      <c r="F124" s="174" t="s">
        <v>818</v>
      </c>
      <c r="G124" s="174" t="s">
        <v>819</v>
      </c>
      <c r="H124" s="5">
        <v>4</v>
      </c>
      <c r="I124" s="6">
        <v>43</v>
      </c>
    </row>
    <row r="125" spans="1:9" ht="15">
      <c r="A125" s="171">
        <v>5</v>
      </c>
      <c r="B125" s="171">
        <v>100</v>
      </c>
      <c r="C125" s="173" t="s">
        <v>235</v>
      </c>
      <c r="D125" s="171">
        <v>1989</v>
      </c>
      <c r="E125" s="174"/>
      <c r="F125" s="174" t="s">
        <v>820</v>
      </c>
      <c r="G125" s="174" t="s">
        <v>821</v>
      </c>
      <c r="H125" s="5">
        <v>5</v>
      </c>
      <c r="I125" s="6">
        <v>40</v>
      </c>
    </row>
    <row r="126" spans="1:9" ht="15">
      <c r="A126" s="171">
        <v>6</v>
      </c>
      <c r="B126" s="171">
        <v>97</v>
      </c>
      <c r="C126" s="173" t="s">
        <v>822</v>
      </c>
      <c r="D126" s="171">
        <v>1986</v>
      </c>
      <c r="E126" s="174"/>
      <c r="F126" s="174" t="s">
        <v>823</v>
      </c>
      <c r="G126" s="174" t="s">
        <v>824</v>
      </c>
      <c r="H126" s="5">
        <v>6</v>
      </c>
      <c r="I126" s="6">
        <v>38</v>
      </c>
    </row>
    <row r="127" spans="1:9" ht="15">
      <c r="A127" s="171">
        <v>7</v>
      </c>
      <c r="B127" s="171">
        <v>105</v>
      </c>
      <c r="C127" s="173" t="s">
        <v>825</v>
      </c>
      <c r="D127" s="171">
        <v>1991</v>
      </c>
      <c r="E127" s="174" t="s">
        <v>1</v>
      </c>
      <c r="F127" s="174" t="s">
        <v>826</v>
      </c>
      <c r="G127" s="174" t="s">
        <v>827</v>
      </c>
      <c r="H127" s="5">
        <v>7</v>
      </c>
      <c r="I127" s="6">
        <v>36</v>
      </c>
    </row>
    <row r="128" spans="1:9" ht="15">
      <c r="A128" s="171">
        <v>8</v>
      </c>
      <c r="B128" s="171">
        <v>99</v>
      </c>
      <c r="C128" s="173" t="s">
        <v>828</v>
      </c>
      <c r="D128" s="171">
        <v>1989</v>
      </c>
      <c r="E128" s="174" t="s">
        <v>1</v>
      </c>
      <c r="F128" s="174" t="s">
        <v>829</v>
      </c>
      <c r="G128" s="174" t="s">
        <v>830</v>
      </c>
      <c r="H128" s="5">
        <v>8</v>
      </c>
      <c r="I128" s="6">
        <v>34</v>
      </c>
    </row>
    <row r="129" spans="1:7" ht="12.75">
      <c r="A129" s="171"/>
      <c r="B129" s="171">
        <v>98</v>
      </c>
      <c r="C129" s="173" t="s">
        <v>831</v>
      </c>
      <c r="D129" s="171">
        <v>1989</v>
      </c>
      <c r="E129" s="174" t="s">
        <v>1</v>
      </c>
      <c r="F129" s="174" t="s">
        <v>701</v>
      </c>
      <c r="G129" s="174"/>
    </row>
    <row r="131" spans="1:3" ht="12.75">
      <c r="A131" s="155" t="s">
        <v>832</v>
      </c>
      <c r="B131" s="155"/>
      <c r="C131" s="167"/>
    </row>
    <row r="132" spans="1:9" s="163" customFormat="1" ht="31.5">
      <c r="A132" s="176" t="s">
        <v>4</v>
      </c>
      <c r="B132" s="176" t="s">
        <v>670</v>
      </c>
      <c r="C132" s="177" t="s">
        <v>26</v>
      </c>
      <c r="D132" s="176" t="s">
        <v>671</v>
      </c>
      <c r="E132" s="176" t="s">
        <v>73</v>
      </c>
      <c r="F132" s="177" t="s">
        <v>55</v>
      </c>
      <c r="G132" s="178" t="s">
        <v>672</v>
      </c>
      <c r="H132" s="4" t="s">
        <v>4</v>
      </c>
      <c r="I132" s="4" t="s">
        <v>6</v>
      </c>
    </row>
    <row r="133" spans="1:9" ht="15">
      <c r="A133" s="171">
        <v>1</v>
      </c>
      <c r="B133" s="171">
        <v>88</v>
      </c>
      <c r="C133" s="173" t="s">
        <v>89</v>
      </c>
      <c r="D133" s="171">
        <v>1956</v>
      </c>
      <c r="E133" s="174" t="s">
        <v>2</v>
      </c>
      <c r="F133" s="174" t="s">
        <v>833</v>
      </c>
      <c r="G133" s="174" t="s">
        <v>674</v>
      </c>
      <c r="H133" s="5">
        <v>1</v>
      </c>
      <c r="I133" s="6">
        <v>60</v>
      </c>
    </row>
    <row r="134" spans="1:9" ht="15">
      <c r="A134" s="171">
        <v>2</v>
      </c>
      <c r="B134" s="171">
        <v>89</v>
      </c>
      <c r="C134" s="173" t="s">
        <v>108</v>
      </c>
      <c r="D134" s="171">
        <v>1957</v>
      </c>
      <c r="E134" s="174" t="s">
        <v>0</v>
      </c>
      <c r="F134" s="174" t="s">
        <v>834</v>
      </c>
      <c r="G134" s="174" t="s">
        <v>835</v>
      </c>
      <c r="H134" s="5">
        <v>2</v>
      </c>
      <c r="I134" s="6">
        <v>54</v>
      </c>
    </row>
    <row r="135" spans="1:9" ht="15">
      <c r="A135" s="171">
        <v>3</v>
      </c>
      <c r="B135" s="171">
        <v>1</v>
      </c>
      <c r="C135" s="173" t="s">
        <v>836</v>
      </c>
      <c r="D135" s="171">
        <v>1961</v>
      </c>
      <c r="E135" s="174" t="s">
        <v>2</v>
      </c>
      <c r="F135" s="174" t="s">
        <v>837</v>
      </c>
      <c r="G135" s="174" t="s">
        <v>838</v>
      </c>
      <c r="H135" s="5">
        <v>3</v>
      </c>
      <c r="I135" s="6">
        <v>48</v>
      </c>
    </row>
    <row r="136" spans="1:9" ht="15">
      <c r="A136" s="171">
        <v>4</v>
      </c>
      <c r="B136" s="171">
        <v>111</v>
      </c>
      <c r="C136" s="173" t="s">
        <v>252</v>
      </c>
      <c r="D136" s="171">
        <v>1958</v>
      </c>
      <c r="E136" s="174" t="s">
        <v>2</v>
      </c>
      <c r="F136" s="174" t="s">
        <v>839</v>
      </c>
      <c r="G136" s="174" t="s">
        <v>840</v>
      </c>
      <c r="H136" s="5">
        <v>4</v>
      </c>
      <c r="I136" s="6">
        <v>43</v>
      </c>
    </row>
    <row r="137" spans="1:9" ht="15">
      <c r="A137" s="171">
        <v>5</v>
      </c>
      <c r="B137" s="171">
        <v>87</v>
      </c>
      <c r="C137" s="173" t="s">
        <v>37</v>
      </c>
      <c r="D137" s="171">
        <v>1949</v>
      </c>
      <c r="E137" s="174" t="s">
        <v>841</v>
      </c>
      <c r="F137" s="174" t="s">
        <v>842</v>
      </c>
      <c r="G137" s="174" t="s">
        <v>843</v>
      </c>
      <c r="H137" s="5">
        <v>5</v>
      </c>
      <c r="I137" s="6">
        <v>40</v>
      </c>
    </row>
    <row r="138" spans="1:7" ht="12.75">
      <c r="A138" s="171"/>
      <c r="B138" s="171">
        <v>86</v>
      </c>
      <c r="C138" s="173" t="s">
        <v>844</v>
      </c>
      <c r="D138" s="171">
        <v>1957</v>
      </c>
      <c r="E138" s="174" t="s">
        <v>845</v>
      </c>
      <c r="F138" s="174" t="s">
        <v>701</v>
      </c>
      <c r="G138" s="174"/>
    </row>
    <row r="140" spans="1:3" ht="12.75">
      <c r="A140" s="155" t="s">
        <v>846</v>
      </c>
      <c r="B140" s="155"/>
      <c r="C140" s="167"/>
    </row>
    <row r="141" spans="1:9" s="163" customFormat="1" ht="24.75" customHeight="1">
      <c r="A141" s="176" t="s">
        <v>4</v>
      </c>
      <c r="B141" s="176" t="s">
        <v>670</v>
      </c>
      <c r="C141" s="177" t="s">
        <v>26</v>
      </c>
      <c r="D141" s="176" t="s">
        <v>671</v>
      </c>
      <c r="E141" s="176" t="s">
        <v>73</v>
      </c>
      <c r="F141" s="177" t="s">
        <v>55</v>
      </c>
      <c r="G141" s="178" t="s">
        <v>672</v>
      </c>
      <c r="H141" s="4" t="s">
        <v>4</v>
      </c>
      <c r="I141" s="4" t="s">
        <v>6</v>
      </c>
    </row>
    <row r="142" spans="1:9" ht="15">
      <c r="A142" s="171">
        <v>1</v>
      </c>
      <c r="B142" s="171">
        <v>110</v>
      </c>
      <c r="C142" s="173" t="s">
        <v>100</v>
      </c>
      <c r="D142" s="171">
        <v>1963</v>
      </c>
      <c r="E142" s="174" t="s">
        <v>2</v>
      </c>
      <c r="F142" s="174" t="s">
        <v>847</v>
      </c>
      <c r="G142" s="174" t="s">
        <v>674</v>
      </c>
      <c r="H142" s="5">
        <v>1</v>
      </c>
      <c r="I142" s="6">
        <v>60</v>
      </c>
    </row>
    <row r="143" spans="1:9" ht="15">
      <c r="A143" s="171">
        <v>2</v>
      </c>
      <c r="B143" s="171">
        <v>112</v>
      </c>
      <c r="C143" s="173" t="s">
        <v>848</v>
      </c>
      <c r="D143" s="171">
        <v>1964</v>
      </c>
      <c r="E143" s="174" t="s">
        <v>2</v>
      </c>
      <c r="F143" s="174" t="s">
        <v>849</v>
      </c>
      <c r="G143" s="174" t="s">
        <v>850</v>
      </c>
      <c r="H143" s="5">
        <v>2</v>
      </c>
      <c r="I143" s="6">
        <v>54</v>
      </c>
    </row>
    <row r="145" spans="1:3" ht="12.75">
      <c r="A145" s="155" t="s">
        <v>851</v>
      </c>
      <c r="B145" s="155"/>
      <c r="C145" s="167"/>
    </row>
    <row r="146" spans="1:9" s="163" customFormat="1" ht="31.5">
      <c r="A146" s="171" t="s">
        <v>4</v>
      </c>
      <c r="B146" s="171" t="s">
        <v>670</v>
      </c>
      <c r="C146" s="171" t="s">
        <v>26</v>
      </c>
      <c r="D146" s="171" t="s">
        <v>671</v>
      </c>
      <c r="E146" s="170" t="s">
        <v>73</v>
      </c>
      <c r="F146" s="171" t="s">
        <v>55</v>
      </c>
      <c r="G146" s="172" t="s">
        <v>672</v>
      </c>
      <c r="H146" s="4" t="s">
        <v>4</v>
      </c>
      <c r="I146" s="4" t="s">
        <v>6</v>
      </c>
    </row>
    <row r="147" spans="1:9" ht="15">
      <c r="A147" s="171">
        <v>1</v>
      </c>
      <c r="B147" s="171">
        <v>109</v>
      </c>
      <c r="C147" s="173" t="s">
        <v>852</v>
      </c>
      <c r="D147" s="171">
        <v>1980</v>
      </c>
      <c r="E147" s="171" t="s">
        <v>0</v>
      </c>
      <c r="F147" s="174" t="s">
        <v>853</v>
      </c>
      <c r="G147" s="174" t="s">
        <v>674</v>
      </c>
      <c r="H147" s="5">
        <v>1</v>
      </c>
      <c r="I147" s="6">
        <v>60</v>
      </c>
    </row>
    <row r="148" spans="1:9" ht="15">
      <c r="A148" s="171">
        <v>2</v>
      </c>
      <c r="B148" s="171">
        <v>108</v>
      </c>
      <c r="C148" s="173" t="s">
        <v>854</v>
      </c>
      <c r="D148" s="171">
        <v>1973</v>
      </c>
      <c r="E148" s="171" t="s">
        <v>2</v>
      </c>
      <c r="F148" s="174" t="s">
        <v>855</v>
      </c>
      <c r="G148" s="174" t="s">
        <v>856</v>
      </c>
      <c r="H148" s="5">
        <v>2</v>
      </c>
      <c r="I148" s="6">
        <v>54</v>
      </c>
    </row>
    <row r="149" spans="1:9" ht="15">
      <c r="A149" s="171">
        <v>3</v>
      </c>
      <c r="B149" s="171">
        <v>113</v>
      </c>
      <c r="C149" s="173" t="s">
        <v>245</v>
      </c>
      <c r="D149" s="171">
        <v>1975</v>
      </c>
      <c r="E149" s="171" t="s">
        <v>2</v>
      </c>
      <c r="F149" s="171" t="s">
        <v>857</v>
      </c>
      <c r="G149" s="171" t="s">
        <v>858</v>
      </c>
      <c r="H149" s="5">
        <v>3</v>
      </c>
      <c r="I149" s="6">
        <v>48</v>
      </c>
    </row>
    <row r="150" spans="1:9" ht="15">
      <c r="A150" s="171">
        <v>4</v>
      </c>
      <c r="B150" s="171">
        <v>106</v>
      </c>
      <c r="C150" s="173" t="s">
        <v>101</v>
      </c>
      <c r="D150" s="171">
        <v>1973</v>
      </c>
      <c r="E150" s="171" t="s">
        <v>1</v>
      </c>
      <c r="F150" s="171" t="s">
        <v>859</v>
      </c>
      <c r="G150" s="171" t="s">
        <v>860</v>
      </c>
      <c r="H150" s="5">
        <v>4</v>
      </c>
      <c r="I150" s="6">
        <v>43</v>
      </c>
    </row>
    <row r="151" spans="1:9" ht="15">
      <c r="A151" s="171">
        <v>5</v>
      </c>
      <c r="B151" s="171">
        <v>107</v>
      </c>
      <c r="C151" s="173" t="s">
        <v>861</v>
      </c>
      <c r="D151" s="171">
        <v>1979</v>
      </c>
      <c r="E151" s="171" t="s">
        <v>1</v>
      </c>
      <c r="F151" s="171" t="s">
        <v>862</v>
      </c>
      <c r="G151" s="171" t="s">
        <v>863</v>
      </c>
      <c r="H151" s="5">
        <v>5</v>
      </c>
      <c r="I151" s="6">
        <v>40</v>
      </c>
    </row>
    <row r="153" spans="1:3" ht="12.75">
      <c r="A153" s="155" t="s">
        <v>864</v>
      </c>
      <c r="B153" s="155"/>
      <c r="C153" s="167"/>
    </row>
    <row r="154" spans="1:9" s="163" customFormat="1" ht="31.5">
      <c r="A154" s="170" t="s">
        <v>4</v>
      </c>
      <c r="B154" s="170" t="s">
        <v>670</v>
      </c>
      <c r="C154" s="171" t="s">
        <v>26</v>
      </c>
      <c r="D154" s="170" t="s">
        <v>671</v>
      </c>
      <c r="E154" s="170" t="s">
        <v>73</v>
      </c>
      <c r="F154" s="171" t="s">
        <v>55</v>
      </c>
      <c r="G154" s="172" t="s">
        <v>672</v>
      </c>
      <c r="H154" s="4" t="s">
        <v>4</v>
      </c>
      <c r="I154" s="4" t="s">
        <v>6</v>
      </c>
    </row>
    <row r="155" spans="1:9" ht="15">
      <c r="A155" s="171">
        <v>1</v>
      </c>
      <c r="B155" s="171">
        <v>36</v>
      </c>
      <c r="C155" s="173" t="s">
        <v>173</v>
      </c>
      <c r="D155" s="171">
        <v>2006</v>
      </c>
      <c r="E155" s="174" t="s">
        <v>129</v>
      </c>
      <c r="F155" s="174" t="s">
        <v>865</v>
      </c>
      <c r="G155" s="174" t="s">
        <v>674</v>
      </c>
      <c r="H155" s="5">
        <v>1</v>
      </c>
      <c r="I155" s="6">
        <v>60</v>
      </c>
    </row>
    <row r="156" spans="1:9" ht="15">
      <c r="A156" s="171">
        <v>2</v>
      </c>
      <c r="B156" s="171">
        <v>39</v>
      </c>
      <c r="C156" s="173" t="s">
        <v>66</v>
      </c>
      <c r="D156" s="171">
        <v>2007</v>
      </c>
      <c r="E156" s="171" t="s">
        <v>129</v>
      </c>
      <c r="F156" s="171" t="s">
        <v>866</v>
      </c>
      <c r="G156" s="171" t="s">
        <v>867</v>
      </c>
      <c r="H156" s="5">
        <v>2</v>
      </c>
      <c r="I156" s="6">
        <v>54</v>
      </c>
    </row>
    <row r="157" spans="1:9" ht="15">
      <c r="A157" s="171">
        <v>3</v>
      </c>
      <c r="B157" s="171">
        <v>41</v>
      </c>
      <c r="C157" s="173" t="s">
        <v>44</v>
      </c>
      <c r="D157" s="171">
        <v>2007</v>
      </c>
      <c r="E157" s="171" t="s">
        <v>90</v>
      </c>
      <c r="F157" s="171" t="s">
        <v>868</v>
      </c>
      <c r="G157" s="171" t="s">
        <v>869</v>
      </c>
      <c r="H157" s="5">
        <v>3</v>
      </c>
      <c r="I157" s="6">
        <v>48</v>
      </c>
    </row>
    <row r="158" spans="1:9" ht="15">
      <c r="A158" s="171">
        <v>4</v>
      </c>
      <c r="B158" s="171">
        <v>37</v>
      </c>
      <c r="C158" s="173" t="s">
        <v>45</v>
      </c>
      <c r="D158" s="171">
        <v>2006</v>
      </c>
      <c r="E158" s="171" t="s">
        <v>129</v>
      </c>
      <c r="F158" s="171" t="s">
        <v>870</v>
      </c>
      <c r="G158" s="171" t="s">
        <v>871</v>
      </c>
      <c r="H158" s="5">
        <v>4</v>
      </c>
      <c r="I158" s="6">
        <v>43</v>
      </c>
    </row>
    <row r="159" spans="1:9" ht="15">
      <c r="A159" s="171">
        <v>5</v>
      </c>
      <c r="B159" s="171">
        <v>40</v>
      </c>
      <c r="C159" s="173" t="s">
        <v>81</v>
      </c>
      <c r="D159" s="171">
        <v>2006</v>
      </c>
      <c r="E159" s="171" t="s">
        <v>90</v>
      </c>
      <c r="F159" s="171" t="s">
        <v>872</v>
      </c>
      <c r="G159" s="171" t="s">
        <v>873</v>
      </c>
      <c r="H159" s="5">
        <v>5</v>
      </c>
      <c r="I159" s="6">
        <v>40</v>
      </c>
    </row>
    <row r="160" spans="1:9" ht="15">
      <c r="A160" s="171">
        <v>6</v>
      </c>
      <c r="B160" s="171">
        <v>42</v>
      </c>
      <c r="C160" s="173" t="s">
        <v>42</v>
      </c>
      <c r="D160" s="171">
        <v>2007</v>
      </c>
      <c r="E160" s="171" t="s">
        <v>90</v>
      </c>
      <c r="F160" s="171" t="s">
        <v>874</v>
      </c>
      <c r="G160" s="171" t="s">
        <v>875</v>
      </c>
      <c r="H160" s="5">
        <v>6</v>
      </c>
      <c r="I160" s="6">
        <v>38</v>
      </c>
    </row>
    <row r="161" spans="1:9" ht="15">
      <c r="A161" s="171">
        <v>7</v>
      </c>
      <c r="B161" s="171">
        <v>38</v>
      </c>
      <c r="C161" s="173" t="s">
        <v>876</v>
      </c>
      <c r="D161" s="171">
        <v>2007</v>
      </c>
      <c r="E161" s="171" t="s">
        <v>129</v>
      </c>
      <c r="F161" s="171" t="s">
        <v>877</v>
      </c>
      <c r="G161" s="171" t="s">
        <v>878</v>
      </c>
      <c r="H161" s="5">
        <v>7</v>
      </c>
      <c r="I161" s="6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455"/>
  <sheetViews>
    <sheetView zoomScalePageLayoutView="0" workbookViewId="0" topLeftCell="A204">
      <selection activeCell="B184" sqref="B184"/>
    </sheetView>
  </sheetViews>
  <sheetFormatPr defaultColWidth="9.140625" defaultRowHeight="12.75"/>
  <cols>
    <col min="1" max="1" width="9.140625" style="13" customWidth="1"/>
    <col min="2" max="2" width="26.57421875" style="13" customWidth="1"/>
    <col min="3" max="3" width="12.28125" style="13" customWidth="1"/>
    <col min="4" max="4" width="22.140625" style="13" customWidth="1"/>
    <col min="5" max="5" width="13.00390625" style="13" customWidth="1"/>
    <col min="6" max="6" width="12.00390625" style="13" customWidth="1"/>
    <col min="7" max="7" width="15.421875" style="13" customWidth="1"/>
    <col min="8" max="8" width="19.7109375" style="13" customWidth="1"/>
    <col min="9" max="16384" width="9.140625" style="13" customWidth="1"/>
  </cols>
  <sheetData>
    <row r="1" spans="1:7" ht="18" customHeight="1">
      <c r="A1" s="389" t="s">
        <v>298</v>
      </c>
      <c r="B1" s="389"/>
      <c r="C1" s="389"/>
      <c r="D1" s="389"/>
      <c r="E1" s="389"/>
      <c r="F1" s="390"/>
      <c r="G1" s="390"/>
    </row>
    <row r="2" spans="1:5" ht="18" customHeight="1">
      <c r="A2" s="182"/>
      <c r="B2" s="182"/>
      <c r="C2" s="182"/>
      <c r="D2" s="182"/>
      <c r="E2" s="182"/>
    </row>
    <row r="3" spans="1:7" ht="18" customHeight="1">
      <c r="A3" s="389" t="s">
        <v>71</v>
      </c>
      <c r="B3" s="389"/>
      <c r="C3" s="389"/>
      <c r="D3" s="389"/>
      <c r="E3" s="389"/>
      <c r="F3" s="390"/>
      <c r="G3" s="390"/>
    </row>
    <row r="4" spans="1:7" ht="18" customHeight="1">
      <c r="A4" s="389" t="s">
        <v>299</v>
      </c>
      <c r="B4" s="389"/>
      <c r="C4" s="389"/>
      <c r="D4" s="389"/>
      <c r="E4" s="389"/>
      <c r="F4" s="390"/>
      <c r="G4" s="390"/>
    </row>
    <row r="5" spans="1:7" ht="18" customHeight="1">
      <c r="A5" s="389" t="s">
        <v>300</v>
      </c>
      <c r="B5" s="389"/>
      <c r="C5" s="389"/>
      <c r="D5" s="389"/>
      <c r="E5" s="389"/>
      <c r="F5" s="390"/>
      <c r="G5" s="390"/>
    </row>
    <row r="6" spans="1:7" ht="18" customHeight="1">
      <c r="A6" s="180"/>
      <c r="B6" s="180"/>
      <c r="C6" s="180"/>
      <c r="D6" s="180"/>
      <c r="E6" s="180"/>
      <c r="F6" s="31"/>
      <c r="G6" s="31"/>
    </row>
    <row r="7" spans="1:7" ht="36" customHeight="1">
      <c r="A7" s="387" t="s">
        <v>301</v>
      </c>
      <c r="B7" s="388"/>
      <c r="C7" s="388"/>
      <c r="D7" s="388"/>
      <c r="E7" s="388"/>
      <c r="F7" s="388"/>
      <c r="G7" s="31"/>
    </row>
    <row r="8" spans="1:7" ht="12.75" customHeight="1">
      <c r="A8" s="18" t="s">
        <v>74</v>
      </c>
      <c r="B8" s="18" t="s">
        <v>72</v>
      </c>
      <c r="C8" s="18" t="s">
        <v>38</v>
      </c>
      <c r="D8" s="18" t="s">
        <v>177</v>
      </c>
      <c r="E8" s="18" t="s">
        <v>55</v>
      </c>
      <c r="F8" s="4" t="s">
        <v>4</v>
      </c>
      <c r="G8" s="4" t="s">
        <v>6</v>
      </c>
    </row>
    <row r="9" spans="1:7" ht="12.75" customHeight="1">
      <c r="A9" s="194">
        <v>1</v>
      </c>
      <c r="B9" s="113" t="s">
        <v>302</v>
      </c>
      <c r="C9" s="114">
        <v>2010</v>
      </c>
      <c r="D9" s="114" t="s">
        <v>2</v>
      </c>
      <c r="E9" s="115" t="s">
        <v>303</v>
      </c>
      <c r="F9" s="5">
        <v>1</v>
      </c>
      <c r="G9" s="6">
        <v>60</v>
      </c>
    </row>
    <row r="10" spans="1:7" ht="12.75" customHeight="1">
      <c r="A10" s="194">
        <v>2</v>
      </c>
      <c r="B10" s="113" t="s">
        <v>88</v>
      </c>
      <c r="C10" s="114">
        <v>2010</v>
      </c>
      <c r="D10" s="114" t="s">
        <v>1</v>
      </c>
      <c r="E10" s="115" t="s">
        <v>304</v>
      </c>
      <c r="F10" s="5">
        <v>2</v>
      </c>
      <c r="G10" s="6">
        <v>54</v>
      </c>
    </row>
    <row r="11" spans="1:7" ht="12.75" customHeight="1">
      <c r="A11" s="194">
        <v>3</v>
      </c>
      <c r="B11" s="113" t="s">
        <v>305</v>
      </c>
      <c r="C11" s="114">
        <v>2010</v>
      </c>
      <c r="D11" s="114" t="s">
        <v>2</v>
      </c>
      <c r="E11" s="115" t="s">
        <v>306</v>
      </c>
      <c r="F11" s="5">
        <v>3</v>
      </c>
      <c r="G11" s="6">
        <v>48</v>
      </c>
    </row>
    <row r="12" spans="1:7" ht="12.75" customHeight="1">
      <c r="A12" s="18">
        <v>4</v>
      </c>
      <c r="B12" s="116" t="s">
        <v>307</v>
      </c>
      <c r="C12" s="65">
        <v>2012</v>
      </c>
      <c r="D12" s="65" t="s">
        <v>2</v>
      </c>
      <c r="E12" s="29" t="s">
        <v>308</v>
      </c>
      <c r="F12" s="5">
        <v>4</v>
      </c>
      <c r="G12" s="6">
        <v>43</v>
      </c>
    </row>
    <row r="13" spans="1:7" ht="12.75" customHeight="1">
      <c r="A13" s="18">
        <v>5</v>
      </c>
      <c r="B13" s="116" t="s">
        <v>121</v>
      </c>
      <c r="C13" s="65">
        <v>2012</v>
      </c>
      <c r="D13" s="65" t="s">
        <v>1</v>
      </c>
      <c r="E13" s="29" t="s">
        <v>309</v>
      </c>
      <c r="F13" s="5">
        <v>5</v>
      </c>
      <c r="G13" s="6">
        <v>40</v>
      </c>
    </row>
    <row r="14" spans="1:7" ht="12.75" customHeight="1">
      <c r="A14" s="18">
        <v>6</v>
      </c>
      <c r="B14" s="116" t="s">
        <v>95</v>
      </c>
      <c r="C14" s="65">
        <v>2010</v>
      </c>
      <c r="D14" s="65" t="s">
        <v>1</v>
      </c>
      <c r="E14" s="29" t="s">
        <v>310</v>
      </c>
      <c r="F14" s="5">
        <v>6</v>
      </c>
      <c r="G14" s="6">
        <v>38</v>
      </c>
    </row>
    <row r="15" spans="1:7" ht="12.75" customHeight="1">
      <c r="A15" s="18">
        <v>7</v>
      </c>
      <c r="B15" s="116" t="s">
        <v>311</v>
      </c>
      <c r="C15" s="65">
        <v>2010</v>
      </c>
      <c r="D15" s="65" t="s">
        <v>2</v>
      </c>
      <c r="E15" s="117" t="s">
        <v>312</v>
      </c>
      <c r="F15" s="5">
        <v>7</v>
      </c>
      <c r="G15" s="6">
        <v>36</v>
      </c>
    </row>
    <row r="16" spans="1:7" ht="12.75" customHeight="1">
      <c r="A16" s="18">
        <v>8</v>
      </c>
      <c r="B16" s="116" t="s">
        <v>313</v>
      </c>
      <c r="C16" s="65">
        <v>2011</v>
      </c>
      <c r="D16" s="65" t="s">
        <v>2</v>
      </c>
      <c r="E16" s="29" t="s">
        <v>314</v>
      </c>
      <c r="F16" s="5">
        <v>8</v>
      </c>
      <c r="G16" s="6">
        <v>34</v>
      </c>
    </row>
    <row r="17" spans="1:7" ht="12.75" customHeight="1">
      <c r="A17" s="18">
        <v>9</v>
      </c>
      <c r="B17" s="30" t="s">
        <v>150</v>
      </c>
      <c r="C17" s="29">
        <v>2011</v>
      </c>
      <c r="D17" s="65" t="s">
        <v>2</v>
      </c>
      <c r="E17" s="29" t="s">
        <v>315</v>
      </c>
      <c r="F17" s="5">
        <v>9</v>
      </c>
      <c r="G17" s="6">
        <v>32</v>
      </c>
    </row>
    <row r="18" spans="1:7" ht="12.75" customHeight="1">
      <c r="A18" s="18">
        <v>10</v>
      </c>
      <c r="B18" s="116" t="s">
        <v>82</v>
      </c>
      <c r="C18" s="65">
        <v>2010</v>
      </c>
      <c r="D18" s="65" t="s">
        <v>2</v>
      </c>
      <c r="E18" s="29" t="s">
        <v>316</v>
      </c>
      <c r="F18" s="5">
        <v>10</v>
      </c>
      <c r="G18" s="6">
        <v>31</v>
      </c>
    </row>
    <row r="19" spans="1:7" ht="12.75" customHeight="1">
      <c r="A19" s="18">
        <v>11</v>
      </c>
      <c r="B19" s="116" t="s">
        <v>317</v>
      </c>
      <c r="C19" s="65">
        <v>2010</v>
      </c>
      <c r="D19" s="65" t="s">
        <v>2</v>
      </c>
      <c r="E19" s="29" t="s">
        <v>318</v>
      </c>
      <c r="F19" s="5">
        <v>11</v>
      </c>
      <c r="G19" s="6">
        <v>30</v>
      </c>
    </row>
    <row r="20" spans="1:7" ht="12.75" customHeight="1">
      <c r="A20" s="18">
        <v>12</v>
      </c>
      <c r="B20" s="116" t="s">
        <v>319</v>
      </c>
      <c r="C20" s="65">
        <v>2011</v>
      </c>
      <c r="D20" s="65" t="s">
        <v>2</v>
      </c>
      <c r="E20" s="29" t="s">
        <v>320</v>
      </c>
      <c r="F20" s="5">
        <v>12</v>
      </c>
      <c r="G20" s="6">
        <v>28</v>
      </c>
    </row>
    <row r="21" spans="1:7" ht="12.75" customHeight="1">
      <c r="A21" s="18">
        <v>13</v>
      </c>
      <c r="B21" s="116" t="s">
        <v>105</v>
      </c>
      <c r="C21" s="65">
        <v>2011</v>
      </c>
      <c r="D21" s="65" t="s">
        <v>1</v>
      </c>
      <c r="E21" s="29" t="s">
        <v>321</v>
      </c>
      <c r="F21" s="5">
        <v>13</v>
      </c>
      <c r="G21" s="6">
        <v>26</v>
      </c>
    </row>
    <row r="22" spans="1:7" ht="12.75" customHeight="1">
      <c r="A22" s="18">
        <v>14</v>
      </c>
      <c r="B22" s="116" t="s">
        <v>322</v>
      </c>
      <c r="C22" s="65">
        <v>2012</v>
      </c>
      <c r="D22" s="65" t="s">
        <v>2</v>
      </c>
      <c r="E22" s="29" t="s">
        <v>323</v>
      </c>
      <c r="F22" s="5">
        <v>14</v>
      </c>
      <c r="G22" s="6">
        <v>24</v>
      </c>
    </row>
    <row r="23" spans="1:7" ht="12.75" customHeight="1">
      <c r="A23" s="18">
        <v>15</v>
      </c>
      <c r="B23" s="116" t="s">
        <v>171</v>
      </c>
      <c r="C23" s="65">
        <v>2014</v>
      </c>
      <c r="D23" s="65" t="s">
        <v>1</v>
      </c>
      <c r="E23" s="29" t="s">
        <v>324</v>
      </c>
      <c r="F23" s="5">
        <v>15</v>
      </c>
      <c r="G23" s="6">
        <v>22</v>
      </c>
    </row>
    <row r="24" spans="1:7" ht="12.75" customHeight="1">
      <c r="A24" s="18">
        <v>16</v>
      </c>
      <c r="B24" s="116" t="s">
        <v>260</v>
      </c>
      <c r="C24" s="65">
        <v>2012</v>
      </c>
      <c r="D24" s="65" t="s">
        <v>1</v>
      </c>
      <c r="E24" s="29" t="s">
        <v>325</v>
      </c>
      <c r="F24" s="5">
        <v>16</v>
      </c>
      <c r="G24" s="6">
        <v>20</v>
      </c>
    </row>
    <row r="25" spans="1:7" ht="12.75" customHeight="1">
      <c r="A25" s="18">
        <v>17</v>
      </c>
      <c r="B25" s="116" t="s">
        <v>326</v>
      </c>
      <c r="C25" s="65">
        <v>2012</v>
      </c>
      <c r="D25" s="65" t="s">
        <v>0</v>
      </c>
      <c r="E25" s="29" t="s">
        <v>327</v>
      </c>
      <c r="F25" s="5">
        <v>17</v>
      </c>
      <c r="G25" s="6">
        <v>18</v>
      </c>
    </row>
    <row r="26" spans="1:7" ht="12.75" customHeight="1">
      <c r="A26" s="18">
        <v>18</v>
      </c>
      <c r="B26" s="116" t="s">
        <v>122</v>
      </c>
      <c r="C26" s="65">
        <v>2011</v>
      </c>
      <c r="D26" s="65" t="s">
        <v>1</v>
      </c>
      <c r="E26" s="29" t="s">
        <v>328</v>
      </c>
      <c r="F26" s="5">
        <v>18</v>
      </c>
      <c r="G26" s="6">
        <v>16</v>
      </c>
    </row>
    <row r="27" spans="1:7" ht="12.75" customHeight="1">
      <c r="A27" s="18">
        <v>19</v>
      </c>
      <c r="B27" s="30" t="s">
        <v>329</v>
      </c>
      <c r="C27" s="29">
        <v>2011</v>
      </c>
      <c r="D27" s="65" t="s">
        <v>1</v>
      </c>
      <c r="E27" s="29" t="s">
        <v>330</v>
      </c>
      <c r="F27" s="5">
        <v>19</v>
      </c>
      <c r="G27" s="6">
        <v>14</v>
      </c>
    </row>
    <row r="28" spans="1:7" ht="12.75" customHeight="1">
      <c r="A28" s="18">
        <v>20</v>
      </c>
      <c r="B28" s="116" t="s">
        <v>331</v>
      </c>
      <c r="C28" s="65">
        <v>2011</v>
      </c>
      <c r="D28" s="65" t="s">
        <v>1</v>
      </c>
      <c r="E28" s="29" t="s">
        <v>332</v>
      </c>
      <c r="F28" s="5">
        <v>20</v>
      </c>
      <c r="G28" s="6">
        <v>12</v>
      </c>
    </row>
    <row r="29" spans="1:7" ht="12.75" customHeight="1">
      <c r="A29" s="18">
        <v>21</v>
      </c>
      <c r="B29" s="116" t="s">
        <v>56</v>
      </c>
      <c r="C29" s="65">
        <v>2011</v>
      </c>
      <c r="D29" s="65" t="s">
        <v>1</v>
      </c>
      <c r="E29" s="29" t="s">
        <v>333</v>
      </c>
      <c r="F29" s="5">
        <v>21</v>
      </c>
      <c r="G29" s="6">
        <v>10</v>
      </c>
    </row>
    <row r="30" spans="1:7" ht="12.75" customHeight="1">
      <c r="A30" s="18">
        <v>22</v>
      </c>
      <c r="B30" s="116" t="s">
        <v>334</v>
      </c>
      <c r="C30" s="65">
        <v>2011</v>
      </c>
      <c r="D30" s="65" t="s">
        <v>0</v>
      </c>
      <c r="E30" s="29" t="s">
        <v>335</v>
      </c>
      <c r="F30" s="5">
        <v>22</v>
      </c>
      <c r="G30" s="6">
        <v>9</v>
      </c>
    </row>
    <row r="31" spans="1:7" ht="12.75" customHeight="1">
      <c r="A31" s="18">
        <v>23</v>
      </c>
      <c r="B31" s="116" t="s">
        <v>336</v>
      </c>
      <c r="C31" s="65">
        <v>2011</v>
      </c>
      <c r="D31" s="65" t="s">
        <v>1</v>
      </c>
      <c r="E31" s="29" t="s">
        <v>337</v>
      </c>
      <c r="F31" s="5">
        <v>23</v>
      </c>
      <c r="G31" s="6">
        <v>8</v>
      </c>
    </row>
    <row r="32" spans="1:7" ht="12.75" customHeight="1">
      <c r="A32" s="18">
        <v>24</v>
      </c>
      <c r="B32" s="116" t="s">
        <v>172</v>
      </c>
      <c r="C32" s="65">
        <v>2014</v>
      </c>
      <c r="D32" s="65" t="s">
        <v>1</v>
      </c>
      <c r="E32" s="29" t="s">
        <v>338</v>
      </c>
      <c r="F32" s="5">
        <v>24</v>
      </c>
      <c r="G32" s="6">
        <v>7</v>
      </c>
    </row>
    <row r="33" spans="1:7" ht="12.75" customHeight="1">
      <c r="A33" s="18">
        <v>25</v>
      </c>
      <c r="B33" s="116" t="s">
        <v>339</v>
      </c>
      <c r="C33" s="65">
        <v>2011</v>
      </c>
      <c r="D33" s="65" t="s">
        <v>2</v>
      </c>
      <c r="E33" s="118" t="s">
        <v>340</v>
      </c>
      <c r="F33" s="5">
        <v>25</v>
      </c>
      <c r="G33" s="6">
        <v>6</v>
      </c>
    </row>
    <row r="34" spans="1:7" ht="12.75" customHeight="1">
      <c r="A34" s="18">
        <v>26</v>
      </c>
      <c r="B34" s="116" t="s">
        <v>263</v>
      </c>
      <c r="C34" s="65">
        <v>2013</v>
      </c>
      <c r="D34" s="65" t="s">
        <v>1</v>
      </c>
      <c r="E34" s="29" t="s">
        <v>341</v>
      </c>
      <c r="F34" s="5">
        <v>26</v>
      </c>
      <c r="G34" s="6">
        <v>5</v>
      </c>
    </row>
    <row r="35" spans="1:7" ht="12.75" customHeight="1">
      <c r="A35" s="18">
        <v>27</v>
      </c>
      <c r="B35" s="116" t="s">
        <v>342</v>
      </c>
      <c r="C35" s="65">
        <v>2013</v>
      </c>
      <c r="D35" s="65" t="s">
        <v>0</v>
      </c>
      <c r="E35" s="29" t="s">
        <v>343</v>
      </c>
      <c r="F35" s="5">
        <v>27</v>
      </c>
      <c r="G35" s="6">
        <v>4</v>
      </c>
    </row>
    <row r="36" spans="1:7" ht="12.75" customHeight="1">
      <c r="A36" s="18">
        <v>28</v>
      </c>
      <c r="B36" s="116" t="s">
        <v>344</v>
      </c>
      <c r="C36" s="65">
        <v>2012</v>
      </c>
      <c r="D36" s="65" t="s">
        <v>0</v>
      </c>
      <c r="E36" s="29" t="s">
        <v>345</v>
      </c>
      <c r="F36" s="5">
        <v>28</v>
      </c>
      <c r="G36" s="6">
        <v>3</v>
      </c>
    </row>
    <row r="37" spans="1:7" ht="18" customHeight="1">
      <c r="A37" s="20"/>
      <c r="B37" s="32"/>
      <c r="C37" s="20"/>
      <c r="D37"/>
      <c r="E37"/>
      <c r="F37"/>
      <c r="G37"/>
    </row>
    <row r="38" spans="1:7" ht="36" customHeight="1">
      <c r="A38" s="387" t="s">
        <v>346</v>
      </c>
      <c r="B38" s="388"/>
      <c r="C38" s="388"/>
      <c r="D38" s="388"/>
      <c r="E38" s="388"/>
      <c r="F38" s="388"/>
      <c r="G38" s="31"/>
    </row>
    <row r="39" spans="1:7" ht="12.75" customHeight="1">
      <c r="A39" s="18" t="s">
        <v>74</v>
      </c>
      <c r="B39" s="18" t="s">
        <v>72</v>
      </c>
      <c r="C39" s="18" t="s">
        <v>38</v>
      </c>
      <c r="D39" s="18" t="s">
        <v>347</v>
      </c>
      <c r="E39" s="18" t="s">
        <v>55</v>
      </c>
      <c r="F39" s="4" t="s">
        <v>4</v>
      </c>
      <c r="G39" s="4" t="s">
        <v>6</v>
      </c>
    </row>
    <row r="40" spans="1:7" ht="12.75" customHeight="1">
      <c r="A40" s="18">
        <v>1</v>
      </c>
      <c r="B40" s="119" t="s">
        <v>348</v>
      </c>
      <c r="C40" s="120">
        <v>2008</v>
      </c>
      <c r="D40" s="120" t="s">
        <v>2</v>
      </c>
      <c r="E40" s="121" t="s">
        <v>349</v>
      </c>
      <c r="F40" s="5">
        <v>1</v>
      </c>
      <c r="G40" s="6">
        <v>60</v>
      </c>
    </row>
    <row r="41" spans="1:7" ht="12.75" customHeight="1">
      <c r="A41" s="18">
        <v>2</v>
      </c>
      <c r="B41" s="119" t="s">
        <v>350</v>
      </c>
      <c r="C41" s="120">
        <v>2008</v>
      </c>
      <c r="D41" s="120" t="s">
        <v>2</v>
      </c>
      <c r="E41" s="121" t="s">
        <v>351</v>
      </c>
      <c r="F41" s="5">
        <v>2</v>
      </c>
      <c r="G41" s="6">
        <v>54</v>
      </c>
    </row>
    <row r="42" spans="1:7" ht="12.75" customHeight="1">
      <c r="A42" s="194">
        <v>3</v>
      </c>
      <c r="B42" s="113" t="s">
        <v>352</v>
      </c>
      <c r="C42" s="114">
        <v>2008</v>
      </c>
      <c r="D42" s="114" t="s">
        <v>2</v>
      </c>
      <c r="E42" s="115" t="s">
        <v>353</v>
      </c>
      <c r="F42" s="5">
        <v>3</v>
      </c>
      <c r="G42" s="6">
        <v>48</v>
      </c>
    </row>
    <row r="43" spans="1:7" ht="12.75" customHeight="1">
      <c r="A43" s="18">
        <v>4</v>
      </c>
      <c r="B43" s="116" t="s">
        <v>354</v>
      </c>
      <c r="C43" s="65">
        <v>2009</v>
      </c>
      <c r="D43" s="65" t="s">
        <v>0</v>
      </c>
      <c r="E43" s="29" t="s">
        <v>355</v>
      </c>
      <c r="F43" s="5">
        <v>4</v>
      </c>
      <c r="G43" s="6">
        <v>43</v>
      </c>
    </row>
    <row r="44" spans="1:7" ht="12.75" customHeight="1">
      <c r="A44" s="18">
        <v>5</v>
      </c>
      <c r="B44" s="116" t="s">
        <v>356</v>
      </c>
      <c r="C44" s="65">
        <v>2009</v>
      </c>
      <c r="D44" s="65" t="s">
        <v>2</v>
      </c>
      <c r="E44" s="29" t="s">
        <v>357</v>
      </c>
      <c r="F44" s="5">
        <v>5</v>
      </c>
      <c r="G44" s="6">
        <v>40</v>
      </c>
    </row>
    <row r="45" spans="1:7" ht="12.75" customHeight="1">
      <c r="A45" s="18">
        <v>6</v>
      </c>
      <c r="B45" s="116" t="s">
        <v>358</v>
      </c>
      <c r="C45" s="65">
        <v>2008</v>
      </c>
      <c r="D45" s="65" t="s">
        <v>2</v>
      </c>
      <c r="E45" s="29" t="s">
        <v>359</v>
      </c>
      <c r="F45" s="5">
        <v>6</v>
      </c>
      <c r="G45" s="6">
        <v>38</v>
      </c>
    </row>
    <row r="46" spans="1:7" ht="12.75" customHeight="1">
      <c r="A46" s="18">
        <v>7</v>
      </c>
      <c r="B46" s="30" t="s">
        <v>360</v>
      </c>
      <c r="C46" s="29">
        <v>2009</v>
      </c>
      <c r="D46" s="65" t="s">
        <v>1</v>
      </c>
      <c r="E46" s="29" t="s">
        <v>361</v>
      </c>
      <c r="F46" s="5">
        <v>7</v>
      </c>
      <c r="G46" s="6">
        <v>36</v>
      </c>
    </row>
    <row r="47" spans="1:7" ht="12.75" customHeight="1">
      <c r="A47" s="18">
        <v>8</v>
      </c>
      <c r="B47" s="116" t="s">
        <v>63</v>
      </c>
      <c r="C47" s="65">
        <v>2008</v>
      </c>
      <c r="D47" s="65" t="s">
        <v>1</v>
      </c>
      <c r="E47" s="29" t="s">
        <v>362</v>
      </c>
      <c r="F47" s="5">
        <v>8</v>
      </c>
      <c r="G47" s="6">
        <v>34</v>
      </c>
    </row>
    <row r="48" spans="1:7" ht="12.75" customHeight="1">
      <c r="A48" s="18">
        <v>9</v>
      </c>
      <c r="B48" s="116" t="s">
        <v>363</v>
      </c>
      <c r="C48" s="65">
        <v>2009</v>
      </c>
      <c r="D48" s="65" t="s">
        <v>2</v>
      </c>
      <c r="E48" s="14" t="s">
        <v>364</v>
      </c>
      <c r="F48" s="5">
        <v>9</v>
      </c>
      <c r="G48" s="6">
        <v>32</v>
      </c>
    </row>
    <row r="49" spans="1:7" ht="12.75" customHeight="1">
      <c r="A49" s="18">
        <v>10</v>
      </c>
      <c r="B49" s="116" t="s">
        <v>59</v>
      </c>
      <c r="C49" s="65">
        <v>2009</v>
      </c>
      <c r="D49" s="65" t="s">
        <v>2</v>
      </c>
      <c r="E49" s="29" t="s">
        <v>365</v>
      </c>
      <c r="F49" s="5">
        <v>10</v>
      </c>
      <c r="G49" s="6">
        <v>31</v>
      </c>
    </row>
    <row r="50" spans="1:7" ht="12.75" customHeight="1">
      <c r="A50" s="18">
        <v>11</v>
      </c>
      <c r="B50" s="30" t="s">
        <v>366</v>
      </c>
      <c r="C50" s="29">
        <v>2008</v>
      </c>
      <c r="D50" s="65" t="s">
        <v>2</v>
      </c>
      <c r="E50" s="29" t="s">
        <v>367</v>
      </c>
      <c r="F50" s="5">
        <v>11</v>
      </c>
      <c r="G50" s="6">
        <v>30</v>
      </c>
    </row>
    <row r="51" spans="1:7" ht="12.75" customHeight="1">
      <c r="A51" s="18">
        <v>12</v>
      </c>
      <c r="B51" s="116" t="s">
        <v>368</v>
      </c>
      <c r="C51" s="65">
        <v>2009</v>
      </c>
      <c r="D51" s="65" t="s">
        <v>2</v>
      </c>
      <c r="E51" s="29" t="s">
        <v>369</v>
      </c>
      <c r="F51" s="5">
        <v>12</v>
      </c>
      <c r="G51" s="6">
        <v>28</v>
      </c>
    </row>
    <row r="52" spans="1:7" ht="12.75" customHeight="1">
      <c r="A52" s="18">
        <v>13</v>
      </c>
      <c r="B52" s="116" t="s">
        <v>94</v>
      </c>
      <c r="C52" s="65">
        <v>2009</v>
      </c>
      <c r="D52" s="65" t="s">
        <v>1</v>
      </c>
      <c r="E52" s="29" t="s">
        <v>370</v>
      </c>
      <c r="F52" s="5">
        <v>13</v>
      </c>
      <c r="G52" s="6">
        <v>26</v>
      </c>
    </row>
    <row r="53" spans="1:7" ht="12.75" customHeight="1">
      <c r="A53" s="18">
        <v>14</v>
      </c>
      <c r="B53" s="116" t="s">
        <v>371</v>
      </c>
      <c r="C53" s="65">
        <v>2008</v>
      </c>
      <c r="D53" s="65" t="s">
        <v>2</v>
      </c>
      <c r="E53" s="29" t="s">
        <v>372</v>
      </c>
      <c r="F53" s="5">
        <v>14</v>
      </c>
      <c r="G53" s="6">
        <v>24</v>
      </c>
    </row>
    <row r="54" spans="1:7" ht="12.75" customHeight="1">
      <c r="A54" s="18">
        <v>15</v>
      </c>
      <c r="B54" s="116" t="s">
        <v>125</v>
      </c>
      <c r="C54" s="65">
        <v>2009</v>
      </c>
      <c r="D54" s="65" t="s">
        <v>1</v>
      </c>
      <c r="E54" s="29" t="s">
        <v>373</v>
      </c>
      <c r="F54" s="5">
        <v>15</v>
      </c>
      <c r="G54" s="6">
        <v>22</v>
      </c>
    </row>
    <row r="55" spans="1:7" ht="12.75" customHeight="1">
      <c r="A55" s="18">
        <v>16</v>
      </c>
      <c r="B55" s="116" t="s">
        <v>47</v>
      </c>
      <c r="C55" s="65">
        <v>2009</v>
      </c>
      <c r="D55" s="65" t="s">
        <v>1</v>
      </c>
      <c r="E55" s="29" t="s">
        <v>374</v>
      </c>
      <c r="F55" s="5">
        <v>16</v>
      </c>
      <c r="G55" s="6">
        <v>20</v>
      </c>
    </row>
    <row r="56" spans="1:7" ht="12.75" customHeight="1">
      <c r="A56" s="18">
        <v>17</v>
      </c>
      <c r="B56" s="116" t="s">
        <v>375</v>
      </c>
      <c r="C56" s="65">
        <v>2009</v>
      </c>
      <c r="D56" s="65" t="s">
        <v>2</v>
      </c>
      <c r="E56" s="29" t="s">
        <v>376</v>
      </c>
      <c r="F56" s="5">
        <v>17</v>
      </c>
      <c r="G56" s="6">
        <v>18</v>
      </c>
    </row>
    <row r="57" spans="1:7" ht="12.75" customHeight="1">
      <c r="A57" s="18">
        <v>18</v>
      </c>
      <c r="B57" s="116" t="s">
        <v>65</v>
      </c>
      <c r="C57" s="65">
        <v>2009</v>
      </c>
      <c r="D57" s="65" t="s">
        <v>1</v>
      </c>
      <c r="E57" s="29" t="s">
        <v>377</v>
      </c>
      <c r="F57" s="5">
        <v>18</v>
      </c>
      <c r="G57" s="6">
        <v>16</v>
      </c>
    </row>
    <row r="58" spans="1:7" ht="12.75" customHeight="1">
      <c r="A58" s="18">
        <v>19</v>
      </c>
      <c r="B58" s="116" t="s">
        <v>378</v>
      </c>
      <c r="C58" s="65">
        <v>2009</v>
      </c>
      <c r="D58" s="65" t="s">
        <v>2</v>
      </c>
      <c r="E58" s="29" t="s">
        <v>379</v>
      </c>
      <c r="F58" s="5">
        <v>19</v>
      </c>
      <c r="G58" s="6">
        <v>14</v>
      </c>
    </row>
    <row r="59" spans="1:7" ht="12.75" customHeight="1">
      <c r="A59" s="18">
        <v>20</v>
      </c>
      <c r="B59" s="116" t="s">
        <v>380</v>
      </c>
      <c r="C59" s="65">
        <v>2008</v>
      </c>
      <c r="D59" s="65" t="s">
        <v>0</v>
      </c>
      <c r="E59" s="29" t="s">
        <v>314</v>
      </c>
      <c r="F59" s="5">
        <v>20</v>
      </c>
      <c r="G59" s="6">
        <v>12</v>
      </c>
    </row>
    <row r="60" spans="1:7" ht="12.75" customHeight="1">
      <c r="A60" s="18">
        <v>21</v>
      </c>
      <c r="B60" s="30" t="s">
        <v>381</v>
      </c>
      <c r="C60" s="29">
        <v>2008</v>
      </c>
      <c r="D60" s="65" t="s">
        <v>1</v>
      </c>
      <c r="E60" s="29" t="s">
        <v>382</v>
      </c>
      <c r="F60" s="5">
        <v>21</v>
      </c>
      <c r="G60" s="6">
        <v>10</v>
      </c>
    </row>
    <row r="61" spans="1:7" ht="12.75" customHeight="1">
      <c r="A61" s="18">
        <v>22</v>
      </c>
      <c r="B61" s="116" t="s">
        <v>383</v>
      </c>
      <c r="C61" s="65">
        <v>2009</v>
      </c>
      <c r="D61" s="65" t="s">
        <v>2</v>
      </c>
      <c r="E61" s="29" t="s">
        <v>384</v>
      </c>
      <c r="F61" s="5">
        <v>22</v>
      </c>
      <c r="G61" s="6">
        <v>9</v>
      </c>
    </row>
    <row r="62" spans="1:7" ht="12.75" customHeight="1">
      <c r="A62" s="18">
        <v>23</v>
      </c>
      <c r="B62" s="116" t="s">
        <v>385</v>
      </c>
      <c r="C62" s="65">
        <v>2008</v>
      </c>
      <c r="D62" s="65" t="s">
        <v>2</v>
      </c>
      <c r="E62" s="29" t="s">
        <v>386</v>
      </c>
      <c r="F62" s="5">
        <v>23</v>
      </c>
      <c r="G62" s="6">
        <v>8</v>
      </c>
    </row>
    <row r="63" spans="1:7" ht="12.75" customHeight="1">
      <c r="A63" s="18">
        <v>24</v>
      </c>
      <c r="B63" s="116" t="s">
        <v>268</v>
      </c>
      <c r="C63" s="65">
        <v>2009</v>
      </c>
      <c r="D63" s="65" t="s">
        <v>1</v>
      </c>
      <c r="E63" s="29" t="s">
        <v>387</v>
      </c>
      <c r="F63" s="5">
        <v>24</v>
      </c>
      <c r="G63" s="6">
        <v>7</v>
      </c>
    </row>
    <row r="64" spans="1:7" ht="12.75" customHeight="1">
      <c r="A64" s="18">
        <v>25</v>
      </c>
      <c r="B64" s="116" t="s">
        <v>93</v>
      </c>
      <c r="C64" s="65">
        <v>2009</v>
      </c>
      <c r="D64" s="65" t="s">
        <v>1</v>
      </c>
      <c r="E64" s="29" t="s">
        <v>388</v>
      </c>
      <c r="F64" s="5">
        <v>25</v>
      </c>
      <c r="G64" s="6">
        <v>6</v>
      </c>
    </row>
    <row r="65" spans="1:7" ht="12.75" customHeight="1">
      <c r="A65" s="18">
        <v>26</v>
      </c>
      <c r="B65" s="30" t="s">
        <v>389</v>
      </c>
      <c r="C65" s="29">
        <v>2009</v>
      </c>
      <c r="D65" s="65" t="s">
        <v>2</v>
      </c>
      <c r="E65" s="14" t="s">
        <v>390</v>
      </c>
      <c r="F65" s="5">
        <v>26</v>
      </c>
      <c r="G65" s="6">
        <v>5</v>
      </c>
    </row>
    <row r="66" spans="1:7" ht="12.75" customHeight="1">
      <c r="A66" s="18">
        <v>27</v>
      </c>
      <c r="B66" s="116" t="s">
        <v>391</v>
      </c>
      <c r="C66" s="65">
        <v>2009</v>
      </c>
      <c r="D66" s="65" t="s">
        <v>2</v>
      </c>
      <c r="E66" s="29" t="s">
        <v>392</v>
      </c>
      <c r="F66" s="5">
        <v>27</v>
      </c>
      <c r="G66" s="6">
        <v>4</v>
      </c>
    </row>
    <row r="67" spans="1:7" ht="12.75" customHeight="1">
      <c r="A67" s="18">
        <v>28</v>
      </c>
      <c r="B67" s="30" t="s">
        <v>393</v>
      </c>
      <c r="C67" s="29">
        <v>2009</v>
      </c>
      <c r="D67" s="65" t="s">
        <v>0</v>
      </c>
      <c r="E67" s="29" t="s">
        <v>394</v>
      </c>
      <c r="F67" s="5">
        <v>28</v>
      </c>
      <c r="G67" s="6">
        <v>3</v>
      </c>
    </row>
    <row r="68" spans="1:7" ht="12.75" customHeight="1">
      <c r="A68" s="18">
        <v>29</v>
      </c>
      <c r="B68" s="30" t="s">
        <v>395</v>
      </c>
      <c r="C68" s="29">
        <v>2008</v>
      </c>
      <c r="D68" s="65" t="s">
        <v>1</v>
      </c>
      <c r="E68" s="29" t="s">
        <v>396</v>
      </c>
      <c r="F68" s="5">
        <v>29</v>
      </c>
      <c r="G68" s="6">
        <v>2</v>
      </c>
    </row>
    <row r="69" spans="1:7" ht="12.75" customHeight="1">
      <c r="A69" s="18">
        <v>30</v>
      </c>
      <c r="B69" s="30" t="s">
        <v>397</v>
      </c>
      <c r="C69" s="29">
        <v>2008</v>
      </c>
      <c r="D69" s="65" t="s">
        <v>2</v>
      </c>
      <c r="E69" s="29" t="s">
        <v>398</v>
      </c>
      <c r="F69" s="5">
        <v>30</v>
      </c>
      <c r="G69" s="6">
        <v>1</v>
      </c>
    </row>
    <row r="70" spans="1:7" ht="12.75" customHeight="1">
      <c r="A70" s="18">
        <v>31</v>
      </c>
      <c r="B70" s="30" t="s">
        <v>399</v>
      </c>
      <c r="C70" s="29">
        <v>2008</v>
      </c>
      <c r="D70" s="65" t="s">
        <v>2</v>
      </c>
      <c r="E70" s="29" t="s">
        <v>400</v>
      </c>
      <c r="F70" s="5" t="s">
        <v>5</v>
      </c>
      <c r="G70" s="6">
        <v>1</v>
      </c>
    </row>
    <row r="71" spans="1:7" s="36" customFormat="1" ht="18" customHeight="1">
      <c r="A71"/>
      <c r="B71"/>
      <c r="C71"/>
      <c r="D71"/>
      <c r="E71"/>
      <c r="F71"/>
      <c r="G71"/>
    </row>
    <row r="72" spans="1:7" ht="36" customHeight="1">
      <c r="A72" s="387" t="s">
        <v>401</v>
      </c>
      <c r="B72" s="388"/>
      <c r="C72" s="388"/>
      <c r="D72" s="388"/>
      <c r="E72" s="388"/>
      <c r="F72" s="388"/>
      <c r="G72" s="35"/>
    </row>
    <row r="73" spans="1:7" ht="12.75" customHeight="1">
      <c r="A73" s="18" t="s">
        <v>74</v>
      </c>
      <c r="B73" s="18" t="s">
        <v>72</v>
      </c>
      <c r="C73" s="18" t="s">
        <v>38</v>
      </c>
      <c r="D73" s="18" t="s">
        <v>347</v>
      </c>
      <c r="E73" s="18" t="s">
        <v>55</v>
      </c>
      <c r="F73" s="4" t="s">
        <v>4</v>
      </c>
      <c r="G73" s="4" t="s">
        <v>6</v>
      </c>
    </row>
    <row r="74" spans="1:7" ht="12.75" customHeight="1">
      <c r="A74" s="65">
        <v>1</v>
      </c>
      <c r="B74" s="119" t="s">
        <v>66</v>
      </c>
      <c r="C74" s="120">
        <v>2007</v>
      </c>
      <c r="D74" s="120" t="s">
        <v>1</v>
      </c>
      <c r="E74" s="121" t="s">
        <v>402</v>
      </c>
      <c r="F74" s="5">
        <v>1</v>
      </c>
      <c r="G74" s="6">
        <v>60</v>
      </c>
    </row>
    <row r="75" spans="1:7" ht="12.75" customHeight="1">
      <c r="A75" s="120">
        <v>2</v>
      </c>
      <c r="B75" s="113" t="s">
        <v>403</v>
      </c>
      <c r="C75" s="114">
        <v>2006</v>
      </c>
      <c r="D75" s="114" t="s">
        <v>1</v>
      </c>
      <c r="E75" s="122" t="s">
        <v>303</v>
      </c>
      <c r="F75" s="5">
        <v>2</v>
      </c>
      <c r="G75" s="6">
        <v>54</v>
      </c>
    </row>
    <row r="76" spans="1:7" ht="12.75" customHeight="1">
      <c r="A76" s="120">
        <v>3</v>
      </c>
      <c r="B76" s="113" t="s">
        <v>404</v>
      </c>
      <c r="C76" s="114">
        <v>2007</v>
      </c>
      <c r="D76" s="114" t="s">
        <v>2</v>
      </c>
      <c r="E76" s="115" t="s">
        <v>405</v>
      </c>
      <c r="F76" s="5">
        <v>3</v>
      </c>
      <c r="G76" s="6">
        <v>48</v>
      </c>
    </row>
    <row r="77" spans="1:7" ht="12.75" customHeight="1">
      <c r="A77" s="65">
        <v>4</v>
      </c>
      <c r="B77" s="116" t="s">
        <v>406</v>
      </c>
      <c r="C77" s="65">
        <v>2006</v>
      </c>
      <c r="D77" s="65" t="s">
        <v>2</v>
      </c>
      <c r="E77" s="29" t="s">
        <v>407</v>
      </c>
      <c r="F77" s="5">
        <v>4</v>
      </c>
      <c r="G77" s="6">
        <v>43</v>
      </c>
    </row>
    <row r="78" spans="1:7" ht="12.75" customHeight="1">
      <c r="A78" s="65">
        <v>5</v>
      </c>
      <c r="B78" s="30" t="s">
        <v>173</v>
      </c>
      <c r="C78" s="29">
        <v>2006</v>
      </c>
      <c r="D78" s="65" t="s">
        <v>1</v>
      </c>
      <c r="E78" s="29" t="s">
        <v>408</v>
      </c>
      <c r="F78" s="5">
        <v>5</v>
      </c>
      <c r="G78" s="6">
        <v>40</v>
      </c>
    </row>
    <row r="79" spans="1:7" ht="12.75" customHeight="1">
      <c r="A79" s="65">
        <v>6</v>
      </c>
      <c r="B79" s="116" t="s">
        <v>124</v>
      </c>
      <c r="C79" s="65">
        <v>2007</v>
      </c>
      <c r="D79" s="65" t="s">
        <v>1</v>
      </c>
      <c r="E79" s="29" t="s">
        <v>370</v>
      </c>
      <c r="F79" s="5">
        <v>6</v>
      </c>
      <c r="G79" s="6">
        <v>38</v>
      </c>
    </row>
    <row r="80" spans="1:7" ht="12.75" customHeight="1">
      <c r="A80" s="65">
        <v>7</v>
      </c>
      <c r="B80" s="116" t="s">
        <v>409</v>
      </c>
      <c r="C80" s="65">
        <v>2006</v>
      </c>
      <c r="D80" s="65" t="s">
        <v>2</v>
      </c>
      <c r="E80" s="123" t="s">
        <v>410</v>
      </c>
      <c r="F80" s="5">
        <v>7</v>
      </c>
      <c r="G80" s="6">
        <v>36</v>
      </c>
    </row>
    <row r="81" spans="1:7" ht="12.75" customHeight="1">
      <c r="A81" s="65">
        <v>8</v>
      </c>
      <c r="B81" s="116" t="s">
        <v>411</v>
      </c>
      <c r="C81" s="65">
        <v>2006</v>
      </c>
      <c r="D81" s="65" t="s">
        <v>2</v>
      </c>
      <c r="E81" s="123" t="s">
        <v>412</v>
      </c>
      <c r="F81" s="5">
        <v>8</v>
      </c>
      <c r="G81" s="6">
        <v>34</v>
      </c>
    </row>
    <row r="82" spans="1:7" ht="12.75" customHeight="1">
      <c r="A82" s="65">
        <v>9</v>
      </c>
      <c r="B82" s="30" t="s">
        <v>413</v>
      </c>
      <c r="C82" s="29">
        <v>2007</v>
      </c>
      <c r="D82" s="65" t="s">
        <v>1</v>
      </c>
      <c r="E82" s="29" t="s">
        <v>314</v>
      </c>
      <c r="F82" s="5">
        <v>9</v>
      </c>
      <c r="G82" s="6">
        <v>32</v>
      </c>
    </row>
    <row r="83" spans="1:7" ht="12.75" customHeight="1">
      <c r="A83" s="65">
        <v>10</v>
      </c>
      <c r="B83" s="116" t="s">
        <v>414</v>
      </c>
      <c r="C83" s="65">
        <v>2006</v>
      </c>
      <c r="D83" s="65" t="s">
        <v>2</v>
      </c>
      <c r="E83" s="29" t="s">
        <v>415</v>
      </c>
      <c r="F83" s="5">
        <v>10</v>
      </c>
      <c r="G83" s="6">
        <v>31</v>
      </c>
    </row>
    <row r="84" spans="1:7" ht="15">
      <c r="A84" s="65">
        <v>11</v>
      </c>
      <c r="B84" s="30" t="s">
        <v>416</v>
      </c>
      <c r="C84" s="29">
        <v>2007</v>
      </c>
      <c r="D84" s="65" t="s">
        <v>2</v>
      </c>
      <c r="E84" s="29" t="s">
        <v>417</v>
      </c>
      <c r="F84" s="5">
        <v>11</v>
      </c>
      <c r="G84" s="6">
        <v>30</v>
      </c>
    </row>
    <row r="85" spans="1:7" s="36" customFormat="1" ht="18" customHeight="1">
      <c r="A85" s="13"/>
      <c r="B85" s="13"/>
      <c r="C85" s="13"/>
      <c r="D85" s="13"/>
      <c r="E85" s="13"/>
      <c r="F85" s="13"/>
      <c r="G85" s="13"/>
    </row>
    <row r="86" spans="1:7" ht="36" customHeight="1">
      <c r="A86" s="387" t="s">
        <v>418</v>
      </c>
      <c r="B86" s="388"/>
      <c r="C86" s="388"/>
      <c r="D86" s="388"/>
      <c r="E86" s="388"/>
      <c r="F86" s="388"/>
      <c r="G86" s="35"/>
    </row>
    <row r="87" spans="1:7" ht="12.75" customHeight="1">
      <c r="A87" s="18" t="s">
        <v>74</v>
      </c>
      <c r="B87" s="18" t="s">
        <v>72</v>
      </c>
      <c r="C87" s="18" t="s">
        <v>38</v>
      </c>
      <c r="D87" s="18" t="s">
        <v>347</v>
      </c>
      <c r="E87" s="18" t="s">
        <v>55</v>
      </c>
      <c r="F87" s="4" t="s">
        <v>4</v>
      </c>
      <c r="G87" s="4" t="s">
        <v>6</v>
      </c>
    </row>
    <row r="88" spans="1:7" ht="12.75" customHeight="1">
      <c r="A88" s="18">
        <v>1</v>
      </c>
      <c r="B88" s="119" t="s">
        <v>419</v>
      </c>
      <c r="C88" s="120">
        <v>2004</v>
      </c>
      <c r="D88" s="120" t="s">
        <v>2</v>
      </c>
      <c r="E88" s="121" t="s">
        <v>420</v>
      </c>
      <c r="F88" s="5">
        <v>1</v>
      </c>
      <c r="G88" s="6">
        <v>60</v>
      </c>
    </row>
    <row r="89" spans="1:7" ht="12.75" customHeight="1">
      <c r="A89" s="18">
        <v>2</v>
      </c>
      <c r="B89" s="119" t="s">
        <v>421</v>
      </c>
      <c r="C89" s="120">
        <v>2005</v>
      </c>
      <c r="D89" s="120" t="s">
        <v>2</v>
      </c>
      <c r="E89" s="121" t="s">
        <v>424</v>
      </c>
      <c r="F89" s="5">
        <v>2</v>
      </c>
      <c r="G89" s="6">
        <v>54</v>
      </c>
    </row>
    <row r="90" spans="1:7" ht="12.75" customHeight="1">
      <c r="A90" s="18">
        <v>3</v>
      </c>
      <c r="B90" s="119" t="s">
        <v>423</v>
      </c>
      <c r="C90" s="120">
        <v>2004</v>
      </c>
      <c r="D90" s="120" t="s">
        <v>2</v>
      </c>
      <c r="E90" s="121" t="s">
        <v>422</v>
      </c>
      <c r="F90" s="5">
        <v>3</v>
      </c>
      <c r="G90" s="6">
        <v>48</v>
      </c>
    </row>
    <row r="91" spans="1:7" ht="12.75" customHeight="1">
      <c r="A91" s="18">
        <v>4</v>
      </c>
      <c r="B91" s="116" t="s">
        <v>39</v>
      </c>
      <c r="C91" s="65">
        <v>2005</v>
      </c>
      <c r="D91" s="65" t="s">
        <v>2</v>
      </c>
      <c r="E91" s="29" t="s">
        <v>425</v>
      </c>
      <c r="F91" s="5">
        <v>4</v>
      </c>
      <c r="G91" s="6">
        <v>43</v>
      </c>
    </row>
    <row r="92" spans="1:7" ht="12.75" customHeight="1">
      <c r="A92" s="18">
        <v>5</v>
      </c>
      <c r="B92" s="116" t="s">
        <v>426</v>
      </c>
      <c r="C92" s="65">
        <v>2005</v>
      </c>
      <c r="D92" s="65" t="s">
        <v>2</v>
      </c>
      <c r="E92" s="29" t="s">
        <v>405</v>
      </c>
      <c r="F92" s="5">
        <v>5</v>
      </c>
      <c r="G92" s="6">
        <v>40</v>
      </c>
    </row>
    <row r="93" spans="1:7" ht="15">
      <c r="A93" s="18">
        <v>6</v>
      </c>
      <c r="B93" s="108" t="s">
        <v>76</v>
      </c>
      <c r="C93" s="65">
        <v>2005</v>
      </c>
      <c r="D93" s="65" t="s">
        <v>1</v>
      </c>
      <c r="E93" s="29" t="s">
        <v>427</v>
      </c>
      <c r="F93" s="5">
        <v>6</v>
      </c>
      <c r="G93" s="6">
        <v>38</v>
      </c>
    </row>
    <row r="94" spans="1:7" s="36" customFormat="1" ht="12.75">
      <c r="A94" s="13"/>
      <c r="B94" s="13"/>
      <c r="C94" s="13"/>
      <c r="D94" s="13"/>
      <c r="E94" s="13"/>
      <c r="F94" s="13"/>
      <c r="G94" s="13"/>
    </row>
    <row r="95" spans="1:7" ht="36" customHeight="1">
      <c r="A95" s="34" t="s">
        <v>428</v>
      </c>
      <c r="B95" s="36"/>
      <c r="C95" s="36"/>
      <c r="D95" s="34" t="s">
        <v>123</v>
      </c>
      <c r="E95" s="36" t="s">
        <v>429</v>
      </c>
      <c r="F95" s="36"/>
      <c r="G95" s="36"/>
    </row>
    <row r="96" spans="1:7" ht="12.75" customHeight="1">
      <c r="A96" s="18" t="s">
        <v>74</v>
      </c>
      <c r="B96" s="18" t="s">
        <v>72</v>
      </c>
      <c r="C96" s="18" t="s">
        <v>38</v>
      </c>
      <c r="D96" s="18" t="s">
        <v>347</v>
      </c>
      <c r="E96" s="18" t="s">
        <v>55</v>
      </c>
      <c r="F96" s="4" t="s">
        <v>4</v>
      </c>
      <c r="G96" s="4" t="s">
        <v>6</v>
      </c>
    </row>
    <row r="97" spans="1:7" ht="12.75" customHeight="1">
      <c r="A97" s="194">
        <v>1</v>
      </c>
      <c r="B97" s="113" t="s">
        <v>430</v>
      </c>
      <c r="C97" s="114">
        <v>1998</v>
      </c>
      <c r="D97" s="114" t="s">
        <v>0</v>
      </c>
      <c r="E97" s="115" t="s">
        <v>431</v>
      </c>
      <c r="F97" s="5">
        <v>1</v>
      </c>
      <c r="G97" s="6">
        <v>60</v>
      </c>
    </row>
    <row r="98" spans="1:7" ht="15">
      <c r="A98" s="194">
        <v>2</v>
      </c>
      <c r="B98" s="113" t="s">
        <v>432</v>
      </c>
      <c r="C98" s="114">
        <v>2003</v>
      </c>
      <c r="D98" s="114" t="s">
        <v>0</v>
      </c>
      <c r="E98" s="115" t="s">
        <v>433</v>
      </c>
      <c r="F98" s="5">
        <v>2</v>
      </c>
      <c r="G98" s="6">
        <v>54</v>
      </c>
    </row>
    <row r="99" spans="1:7" s="36" customFormat="1" ht="18" customHeight="1">
      <c r="A99" s="13"/>
      <c r="B99" s="13"/>
      <c r="C99" s="13"/>
      <c r="D99" s="13"/>
      <c r="E99" s="13"/>
      <c r="F99" s="13"/>
      <c r="G99" s="13"/>
    </row>
    <row r="100" spans="1:7" ht="36" customHeight="1">
      <c r="A100" s="387" t="s">
        <v>434</v>
      </c>
      <c r="B100" s="388"/>
      <c r="C100" s="388"/>
      <c r="D100" s="388"/>
      <c r="E100" s="388"/>
      <c r="F100" s="388"/>
      <c r="G100" s="35"/>
    </row>
    <row r="101" spans="1:7" ht="12.75" customHeight="1">
      <c r="A101" s="18" t="s">
        <v>74</v>
      </c>
      <c r="B101" s="18" t="s">
        <v>72</v>
      </c>
      <c r="C101" s="18" t="s">
        <v>38</v>
      </c>
      <c r="D101" s="18" t="s">
        <v>347</v>
      </c>
      <c r="E101" s="18" t="s">
        <v>55</v>
      </c>
      <c r="F101" s="4" t="s">
        <v>4</v>
      </c>
      <c r="G101" s="4" t="s">
        <v>6</v>
      </c>
    </row>
    <row r="102" spans="1:7" ht="15">
      <c r="A102" s="18"/>
      <c r="B102" s="33"/>
      <c r="C102" s="18"/>
      <c r="D102" s="18"/>
      <c r="E102" s="19"/>
      <c r="F102" s="5"/>
      <c r="G102" s="6"/>
    </row>
    <row r="103" spans="1:7" s="36" customFormat="1" ht="18" customHeight="1">
      <c r="A103" s="13"/>
      <c r="B103" s="13"/>
      <c r="C103" s="13"/>
      <c r="D103" s="13"/>
      <c r="E103" s="13"/>
      <c r="F103" s="13"/>
      <c r="G103" s="13"/>
    </row>
    <row r="104" spans="1:7" ht="36" customHeight="1">
      <c r="A104" s="387" t="s">
        <v>435</v>
      </c>
      <c r="B104" s="388"/>
      <c r="C104" s="388"/>
      <c r="D104" s="388"/>
      <c r="E104" s="388"/>
      <c r="F104" s="388"/>
      <c r="G104" s="35"/>
    </row>
    <row r="105" spans="1:7" ht="12.75" customHeight="1">
      <c r="A105" s="18" t="s">
        <v>74</v>
      </c>
      <c r="B105" s="18" t="s">
        <v>72</v>
      </c>
      <c r="C105" s="18" t="s">
        <v>38</v>
      </c>
      <c r="D105" s="18" t="s">
        <v>347</v>
      </c>
      <c r="E105" s="18" t="s">
        <v>55</v>
      </c>
      <c r="F105" s="4" t="s">
        <v>4</v>
      </c>
      <c r="G105" s="4" t="s">
        <v>6</v>
      </c>
    </row>
    <row r="106" spans="1:7" ht="15">
      <c r="A106" s="194">
        <v>1</v>
      </c>
      <c r="B106" s="113" t="s">
        <v>131</v>
      </c>
      <c r="C106" s="114">
        <v>1976</v>
      </c>
      <c r="D106" s="114" t="s">
        <v>1</v>
      </c>
      <c r="E106" s="115" t="s">
        <v>436</v>
      </c>
      <c r="F106" s="5">
        <v>1</v>
      </c>
      <c r="G106" s="6">
        <v>60</v>
      </c>
    </row>
    <row r="107" spans="1:7" s="36" customFormat="1" ht="18" customHeight="1">
      <c r="A107" s="13"/>
      <c r="B107" s="13"/>
      <c r="C107" s="13"/>
      <c r="D107" s="13"/>
      <c r="E107" s="13"/>
      <c r="F107" s="13"/>
      <c r="G107" s="13"/>
    </row>
    <row r="108" spans="1:7" ht="36" customHeight="1">
      <c r="A108" s="387" t="s">
        <v>437</v>
      </c>
      <c r="B108" s="388"/>
      <c r="C108" s="388"/>
      <c r="D108" s="388"/>
      <c r="E108" s="388"/>
      <c r="F108" s="388"/>
      <c r="G108" s="35"/>
    </row>
    <row r="109" spans="1:7" ht="12.75" customHeight="1">
      <c r="A109" s="18" t="s">
        <v>74</v>
      </c>
      <c r="B109" s="18" t="s">
        <v>72</v>
      </c>
      <c r="C109" s="18" t="s">
        <v>38</v>
      </c>
      <c r="D109" s="18" t="s">
        <v>347</v>
      </c>
      <c r="E109" s="18" t="s">
        <v>55</v>
      </c>
      <c r="F109" s="4" t="s">
        <v>4</v>
      </c>
      <c r="G109" s="4" t="s">
        <v>6</v>
      </c>
    </row>
    <row r="110" spans="1:7" ht="15">
      <c r="A110" s="18"/>
      <c r="B110" s="33"/>
      <c r="C110" s="18"/>
      <c r="D110" s="18"/>
      <c r="E110" s="19"/>
      <c r="F110" s="5"/>
      <c r="G110" s="6"/>
    </row>
    <row r="111" spans="1:7" ht="36" customHeight="1">
      <c r="A111" s="387" t="s">
        <v>438</v>
      </c>
      <c r="B111" s="388"/>
      <c r="C111" s="388"/>
      <c r="D111" s="388"/>
      <c r="E111" s="388"/>
      <c r="F111" s="388"/>
      <c r="G111" s="35"/>
    </row>
    <row r="112" spans="1:7" ht="12.75" customHeight="1">
      <c r="A112" s="18" t="s">
        <v>74</v>
      </c>
      <c r="B112" s="18" t="s">
        <v>72</v>
      </c>
      <c r="C112" s="18" t="s">
        <v>38</v>
      </c>
      <c r="D112" s="18" t="s">
        <v>347</v>
      </c>
      <c r="E112" s="18" t="s">
        <v>55</v>
      </c>
      <c r="F112" s="4" t="s">
        <v>4</v>
      </c>
      <c r="G112" s="4" t="s">
        <v>6</v>
      </c>
    </row>
    <row r="113" spans="1:7" ht="15">
      <c r="A113" s="18"/>
      <c r="B113" s="33"/>
      <c r="C113" s="18"/>
      <c r="D113" s="18"/>
      <c r="E113" s="19"/>
      <c r="F113" s="5"/>
      <c r="G113" s="6"/>
    </row>
    <row r="114" ht="12.75" customHeight="1"/>
    <row r="115" spans="1:6" ht="36" customHeight="1">
      <c r="A115" s="387" t="s">
        <v>439</v>
      </c>
      <c r="B115" s="388"/>
      <c r="C115" s="388"/>
      <c r="D115" s="388"/>
      <c r="E115" s="388"/>
      <c r="F115" s="388"/>
    </row>
    <row r="116" spans="1:7" ht="12.75" customHeight="1">
      <c r="A116" s="18" t="s">
        <v>74</v>
      </c>
      <c r="B116" s="18" t="s">
        <v>72</v>
      </c>
      <c r="C116" s="18" t="s">
        <v>38</v>
      </c>
      <c r="D116" s="18" t="s">
        <v>347</v>
      </c>
      <c r="E116" s="18" t="s">
        <v>55</v>
      </c>
      <c r="F116" s="4" t="s">
        <v>4</v>
      </c>
      <c r="G116" s="4" t="s">
        <v>6</v>
      </c>
    </row>
    <row r="117" spans="1:7" ht="12.75" customHeight="1">
      <c r="A117" s="194">
        <v>1</v>
      </c>
      <c r="B117" s="124" t="s">
        <v>68</v>
      </c>
      <c r="C117" s="114">
        <v>2010</v>
      </c>
      <c r="D117" s="114" t="s">
        <v>2</v>
      </c>
      <c r="E117" s="115" t="s">
        <v>361</v>
      </c>
      <c r="F117" s="5">
        <v>1</v>
      </c>
      <c r="G117" s="6">
        <v>60</v>
      </c>
    </row>
    <row r="118" spans="1:7" ht="12.75" customHeight="1">
      <c r="A118" s="194">
        <v>2</v>
      </c>
      <c r="B118" s="113" t="s">
        <v>441</v>
      </c>
      <c r="C118" s="114">
        <v>2011</v>
      </c>
      <c r="D118" s="114" t="s">
        <v>2</v>
      </c>
      <c r="E118" s="122" t="s">
        <v>442</v>
      </c>
      <c r="F118" s="5">
        <v>2</v>
      </c>
      <c r="G118" s="6">
        <v>54</v>
      </c>
    </row>
    <row r="119" spans="1:7" ht="12.75" customHeight="1">
      <c r="A119" s="194">
        <v>3</v>
      </c>
      <c r="B119" s="113" t="s">
        <v>443</v>
      </c>
      <c r="C119" s="114">
        <v>2010</v>
      </c>
      <c r="D119" s="114" t="s">
        <v>2</v>
      </c>
      <c r="E119" s="122" t="s">
        <v>444</v>
      </c>
      <c r="F119" s="5">
        <v>3</v>
      </c>
      <c r="G119" s="6">
        <v>48</v>
      </c>
    </row>
    <row r="120" spans="1:7" ht="12.75" customHeight="1">
      <c r="A120" s="18">
        <v>4</v>
      </c>
      <c r="B120" s="116" t="s">
        <v>91</v>
      </c>
      <c r="C120" s="65">
        <v>2010</v>
      </c>
      <c r="D120" s="65" t="s">
        <v>1</v>
      </c>
      <c r="E120" s="123" t="s">
        <v>445</v>
      </c>
      <c r="F120" s="5">
        <v>4</v>
      </c>
      <c r="G120" s="6">
        <v>43</v>
      </c>
    </row>
    <row r="121" spans="1:7" ht="12.75" customHeight="1">
      <c r="A121" s="18">
        <v>5</v>
      </c>
      <c r="B121" s="116" t="s">
        <v>164</v>
      </c>
      <c r="C121" s="65">
        <v>2010</v>
      </c>
      <c r="D121" s="65" t="s">
        <v>0</v>
      </c>
      <c r="E121" s="123" t="s">
        <v>446</v>
      </c>
      <c r="F121" s="5">
        <v>5</v>
      </c>
      <c r="G121" s="6">
        <v>40</v>
      </c>
    </row>
    <row r="122" spans="1:7" ht="12.75" customHeight="1">
      <c r="A122" s="18">
        <v>6</v>
      </c>
      <c r="B122" s="125" t="s">
        <v>447</v>
      </c>
      <c r="C122" s="63">
        <v>2010</v>
      </c>
      <c r="D122" s="65" t="s">
        <v>1</v>
      </c>
      <c r="E122" s="29" t="s">
        <v>448</v>
      </c>
      <c r="F122" s="5">
        <v>6</v>
      </c>
      <c r="G122" s="6">
        <v>38</v>
      </c>
    </row>
    <row r="123" spans="1:7" ht="12.75" customHeight="1">
      <c r="A123" s="18">
        <v>7</v>
      </c>
      <c r="B123" s="116" t="s">
        <v>127</v>
      </c>
      <c r="C123" s="65">
        <v>2012</v>
      </c>
      <c r="D123" s="65" t="s">
        <v>1</v>
      </c>
      <c r="E123" s="123" t="s">
        <v>449</v>
      </c>
      <c r="F123" s="5">
        <v>7</v>
      </c>
      <c r="G123" s="6">
        <v>36</v>
      </c>
    </row>
    <row r="124" spans="1:7" ht="12.75" customHeight="1">
      <c r="A124" s="18">
        <v>8</v>
      </c>
      <c r="B124" s="116" t="s">
        <v>450</v>
      </c>
      <c r="C124" s="65">
        <v>2012</v>
      </c>
      <c r="D124" s="65" t="s">
        <v>0</v>
      </c>
      <c r="E124" s="123" t="s">
        <v>451</v>
      </c>
      <c r="F124" s="5">
        <v>8</v>
      </c>
      <c r="G124" s="6">
        <v>34</v>
      </c>
    </row>
    <row r="125" spans="1:7" ht="12.75" customHeight="1">
      <c r="A125" s="18">
        <v>9</v>
      </c>
      <c r="B125" s="116" t="s">
        <v>452</v>
      </c>
      <c r="C125" s="65">
        <v>2011</v>
      </c>
      <c r="D125" s="65" t="s">
        <v>0</v>
      </c>
      <c r="E125" s="123" t="s">
        <v>453</v>
      </c>
      <c r="F125" s="5">
        <v>9</v>
      </c>
      <c r="G125" s="6">
        <v>32</v>
      </c>
    </row>
    <row r="126" spans="1:7" ht="15">
      <c r="A126" s="18">
        <v>10</v>
      </c>
      <c r="B126" s="116" t="s">
        <v>454</v>
      </c>
      <c r="C126" s="65">
        <v>2010</v>
      </c>
      <c r="D126" s="65" t="s">
        <v>2</v>
      </c>
      <c r="E126" s="123" t="s">
        <v>455</v>
      </c>
      <c r="F126" s="5">
        <v>10</v>
      </c>
      <c r="G126" s="6">
        <v>31</v>
      </c>
    </row>
    <row r="127" spans="1:7" ht="15">
      <c r="A127" s="18">
        <v>11</v>
      </c>
      <c r="B127" s="116" t="s">
        <v>149</v>
      </c>
      <c r="C127" s="65">
        <v>2010</v>
      </c>
      <c r="D127" s="65" t="s">
        <v>2</v>
      </c>
      <c r="E127" s="123" t="s">
        <v>456</v>
      </c>
      <c r="F127" s="5">
        <v>11</v>
      </c>
      <c r="G127" s="6">
        <v>30</v>
      </c>
    </row>
    <row r="128" spans="1:7" ht="15">
      <c r="A128" s="18">
        <v>12</v>
      </c>
      <c r="B128" s="116" t="s">
        <v>92</v>
      </c>
      <c r="C128" s="65">
        <v>2010</v>
      </c>
      <c r="D128" s="65" t="s">
        <v>1</v>
      </c>
      <c r="E128" s="123" t="s">
        <v>415</v>
      </c>
      <c r="F128" s="5">
        <v>12</v>
      </c>
      <c r="G128" s="6">
        <v>28</v>
      </c>
    </row>
    <row r="129" spans="1:7" ht="15">
      <c r="A129" s="18">
        <v>13</v>
      </c>
      <c r="B129" s="116" t="s">
        <v>457</v>
      </c>
      <c r="C129" s="65">
        <v>2012</v>
      </c>
      <c r="D129" s="65" t="s">
        <v>0</v>
      </c>
      <c r="E129" s="123" t="s">
        <v>458</v>
      </c>
      <c r="F129" s="5">
        <v>13</v>
      </c>
      <c r="G129" s="6">
        <v>26</v>
      </c>
    </row>
    <row r="130" spans="1:7" ht="15">
      <c r="A130" s="18">
        <v>14</v>
      </c>
      <c r="B130" s="116" t="s">
        <v>194</v>
      </c>
      <c r="C130" s="65">
        <v>2014</v>
      </c>
      <c r="D130" s="65" t="s">
        <v>1</v>
      </c>
      <c r="E130" s="123" t="s">
        <v>459</v>
      </c>
      <c r="F130" s="5">
        <v>14</v>
      </c>
      <c r="G130" s="6">
        <v>24</v>
      </c>
    </row>
    <row r="131" spans="1:7" ht="15">
      <c r="A131" s="18">
        <v>15</v>
      </c>
      <c r="B131" s="116" t="s">
        <v>460</v>
      </c>
      <c r="C131" s="65">
        <v>2011</v>
      </c>
      <c r="D131" s="65" t="s">
        <v>0</v>
      </c>
      <c r="E131" s="123" t="s">
        <v>461</v>
      </c>
      <c r="F131" s="5">
        <v>15</v>
      </c>
      <c r="G131" s="6">
        <v>22</v>
      </c>
    </row>
    <row r="132" spans="1:7" ht="15">
      <c r="A132" s="18">
        <v>16</v>
      </c>
      <c r="B132" s="116" t="s">
        <v>462</v>
      </c>
      <c r="C132" s="65">
        <v>2010</v>
      </c>
      <c r="D132" s="65" t="s">
        <v>2</v>
      </c>
      <c r="E132" s="123" t="s">
        <v>463</v>
      </c>
      <c r="F132" s="5">
        <v>16</v>
      </c>
      <c r="G132" s="6">
        <v>20</v>
      </c>
    </row>
    <row r="133" spans="1:7" ht="15">
      <c r="A133" s="18">
        <v>17</v>
      </c>
      <c r="B133" s="116" t="s">
        <v>464</v>
      </c>
      <c r="C133" s="65">
        <v>2012</v>
      </c>
      <c r="D133" s="65" t="s">
        <v>1</v>
      </c>
      <c r="E133" s="123" t="s">
        <v>320</v>
      </c>
      <c r="F133" s="5">
        <v>17</v>
      </c>
      <c r="G133" s="6">
        <v>18</v>
      </c>
    </row>
    <row r="134" spans="1:7" ht="15">
      <c r="A134" s="18">
        <v>18</v>
      </c>
      <c r="B134" s="116" t="s">
        <v>126</v>
      </c>
      <c r="C134" s="65">
        <v>2011</v>
      </c>
      <c r="D134" s="65" t="s">
        <v>1</v>
      </c>
      <c r="E134" s="123" t="s">
        <v>465</v>
      </c>
      <c r="F134" s="5">
        <v>18</v>
      </c>
      <c r="G134" s="6">
        <v>16</v>
      </c>
    </row>
    <row r="135" spans="1:7" ht="15">
      <c r="A135" s="18">
        <v>19</v>
      </c>
      <c r="B135" s="116" t="s">
        <v>466</v>
      </c>
      <c r="C135" s="65">
        <v>2013</v>
      </c>
      <c r="D135" s="65" t="s">
        <v>2</v>
      </c>
      <c r="E135" s="123" t="s">
        <v>467</v>
      </c>
      <c r="F135" s="5">
        <v>19</v>
      </c>
      <c r="G135" s="6">
        <v>14</v>
      </c>
    </row>
    <row r="136" spans="1:7" ht="15">
      <c r="A136" s="18">
        <v>20</v>
      </c>
      <c r="B136" s="116" t="s">
        <v>182</v>
      </c>
      <c r="C136" s="65">
        <v>2010</v>
      </c>
      <c r="D136" s="65" t="s">
        <v>1</v>
      </c>
      <c r="E136" s="123" t="s">
        <v>468</v>
      </c>
      <c r="F136" s="5">
        <v>20</v>
      </c>
      <c r="G136" s="6">
        <v>12</v>
      </c>
    </row>
    <row r="137" spans="1:7" ht="15">
      <c r="A137" s="18">
        <v>21</v>
      </c>
      <c r="B137" s="116" t="s">
        <v>469</v>
      </c>
      <c r="C137" s="65">
        <v>2013</v>
      </c>
      <c r="D137" s="65" t="s">
        <v>1</v>
      </c>
      <c r="E137" s="123" t="s">
        <v>470</v>
      </c>
      <c r="F137" s="5">
        <v>21</v>
      </c>
      <c r="G137" s="6">
        <v>10</v>
      </c>
    </row>
    <row r="138" spans="1:7" ht="15">
      <c r="A138" s="18">
        <v>22</v>
      </c>
      <c r="B138" s="116" t="s">
        <v>167</v>
      </c>
      <c r="C138" s="65">
        <v>2012</v>
      </c>
      <c r="D138" s="65" t="s">
        <v>1</v>
      </c>
      <c r="E138" s="123" t="s">
        <v>471</v>
      </c>
      <c r="F138" s="5">
        <v>22</v>
      </c>
      <c r="G138" s="6">
        <v>9</v>
      </c>
    </row>
    <row r="139" spans="1:7" ht="15">
      <c r="A139" s="18">
        <v>23</v>
      </c>
      <c r="B139" s="116" t="s">
        <v>128</v>
      </c>
      <c r="C139" s="65">
        <v>2010</v>
      </c>
      <c r="D139" s="65" t="s">
        <v>1</v>
      </c>
      <c r="E139" s="123" t="s">
        <v>472</v>
      </c>
      <c r="F139" s="5">
        <v>23</v>
      </c>
      <c r="G139" s="6">
        <v>8</v>
      </c>
    </row>
    <row r="140" spans="1:7" ht="15">
      <c r="A140" s="18">
        <v>24</v>
      </c>
      <c r="B140" s="116" t="s">
        <v>169</v>
      </c>
      <c r="C140" s="65">
        <v>2014</v>
      </c>
      <c r="D140" s="65" t="s">
        <v>1</v>
      </c>
      <c r="E140" s="123" t="s">
        <v>327</v>
      </c>
      <c r="F140" s="5">
        <v>24</v>
      </c>
      <c r="G140" s="6">
        <v>7</v>
      </c>
    </row>
    <row r="141" spans="1:7" ht="15">
      <c r="A141" s="18">
        <v>25</v>
      </c>
      <c r="B141" s="116" t="s">
        <v>473</v>
      </c>
      <c r="C141" s="65">
        <v>2014</v>
      </c>
      <c r="D141" s="65" t="s">
        <v>1</v>
      </c>
      <c r="E141" s="123" t="s">
        <v>332</v>
      </c>
      <c r="F141" s="5">
        <v>25</v>
      </c>
      <c r="G141" s="6">
        <v>6</v>
      </c>
    </row>
    <row r="142" spans="1:7" ht="15">
      <c r="A142" s="18">
        <v>26</v>
      </c>
      <c r="B142" s="125" t="s">
        <v>190</v>
      </c>
      <c r="C142" s="63">
        <v>2014</v>
      </c>
      <c r="D142" s="65" t="s">
        <v>2</v>
      </c>
      <c r="E142" s="29" t="s">
        <v>474</v>
      </c>
      <c r="F142" s="5">
        <v>26</v>
      </c>
      <c r="G142" s="6">
        <v>5</v>
      </c>
    </row>
    <row r="143" spans="1:7" ht="15">
      <c r="A143" s="18">
        <v>27</v>
      </c>
      <c r="B143" s="116" t="s">
        <v>168</v>
      </c>
      <c r="C143" s="65">
        <v>2014</v>
      </c>
      <c r="D143" s="65" t="s">
        <v>1</v>
      </c>
      <c r="E143" s="123" t="s">
        <v>475</v>
      </c>
      <c r="F143" s="5">
        <v>27</v>
      </c>
      <c r="G143" s="6">
        <v>4</v>
      </c>
    </row>
    <row r="144" spans="1:7" ht="15">
      <c r="A144" s="18">
        <v>28</v>
      </c>
      <c r="B144" s="116" t="s">
        <v>476</v>
      </c>
      <c r="C144" s="65">
        <v>2013</v>
      </c>
      <c r="D144" s="65" t="s">
        <v>0</v>
      </c>
      <c r="E144" s="123" t="s">
        <v>477</v>
      </c>
      <c r="F144" s="5">
        <v>28</v>
      </c>
      <c r="G144" s="6">
        <v>3</v>
      </c>
    </row>
    <row r="145" spans="1:7" ht="15">
      <c r="A145" s="18">
        <v>29</v>
      </c>
      <c r="B145" s="116" t="s">
        <v>440</v>
      </c>
      <c r="C145" s="65">
        <v>2014</v>
      </c>
      <c r="D145" s="65" t="s">
        <v>0</v>
      </c>
      <c r="E145" s="123" t="s">
        <v>879</v>
      </c>
      <c r="F145" s="5">
        <v>29</v>
      </c>
      <c r="G145" s="6">
        <v>2</v>
      </c>
    </row>
    <row r="146" spans="1:7" ht="15">
      <c r="A146" s="18">
        <v>30</v>
      </c>
      <c r="B146" s="116" t="s">
        <v>478</v>
      </c>
      <c r="C146" s="65">
        <v>2015</v>
      </c>
      <c r="D146" s="65" t="s">
        <v>1</v>
      </c>
      <c r="E146" s="123" t="s">
        <v>479</v>
      </c>
      <c r="F146" s="5">
        <v>30</v>
      </c>
      <c r="G146" s="6">
        <v>1</v>
      </c>
    </row>
    <row r="147" spans="1:7" ht="15">
      <c r="A147" s="18">
        <v>31</v>
      </c>
      <c r="B147" s="125" t="s">
        <v>198</v>
      </c>
      <c r="C147" s="63">
        <v>2014</v>
      </c>
      <c r="D147" s="65" t="s">
        <v>1</v>
      </c>
      <c r="E147" s="29" t="s">
        <v>480</v>
      </c>
      <c r="F147" s="5" t="s">
        <v>5</v>
      </c>
      <c r="G147" s="6">
        <v>1</v>
      </c>
    </row>
    <row r="148" spans="1:7" ht="36" customHeight="1">
      <c r="A148" s="387" t="s">
        <v>481</v>
      </c>
      <c r="B148" s="388"/>
      <c r="C148" s="388"/>
      <c r="D148" s="388"/>
      <c r="E148" s="388"/>
      <c r="F148" s="388"/>
      <c r="G148" s="35"/>
    </row>
    <row r="149" spans="1:7" ht="31.5">
      <c r="A149" s="18" t="s">
        <v>74</v>
      </c>
      <c r="B149" s="18" t="s">
        <v>72</v>
      </c>
      <c r="C149" s="18" t="s">
        <v>38</v>
      </c>
      <c r="D149" s="18" t="s">
        <v>347</v>
      </c>
      <c r="E149" s="18" t="s">
        <v>55</v>
      </c>
      <c r="F149" s="4" t="s">
        <v>4</v>
      </c>
      <c r="G149" s="4" t="s">
        <v>6</v>
      </c>
    </row>
    <row r="150" spans="1:7" ht="15">
      <c r="A150" s="194">
        <v>1</v>
      </c>
      <c r="B150" s="113" t="s">
        <v>484</v>
      </c>
      <c r="C150" s="114">
        <v>2009</v>
      </c>
      <c r="D150" s="114" t="s">
        <v>2</v>
      </c>
      <c r="E150" s="122" t="s">
        <v>485</v>
      </c>
      <c r="F150" s="5">
        <v>1</v>
      </c>
      <c r="G150" s="6">
        <v>60</v>
      </c>
    </row>
    <row r="151" spans="1:7" ht="15">
      <c r="A151" s="194">
        <v>2</v>
      </c>
      <c r="B151" s="113" t="s">
        <v>43</v>
      </c>
      <c r="C151" s="114">
        <v>2008</v>
      </c>
      <c r="D151" s="114" t="s">
        <v>1</v>
      </c>
      <c r="E151" s="122" t="s">
        <v>486</v>
      </c>
      <c r="F151" s="5">
        <v>2</v>
      </c>
      <c r="G151" s="6">
        <v>54</v>
      </c>
    </row>
    <row r="152" spans="1:7" ht="15">
      <c r="A152" s="194">
        <v>3</v>
      </c>
      <c r="B152" s="113" t="s">
        <v>487</v>
      </c>
      <c r="C152" s="114">
        <v>2008</v>
      </c>
      <c r="D152" s="114" t="s">
        <v>0</v>
      </c>
      <c r="E152" s="122" t="s">
        <v>488</v>
      </c>
      <c r="F152" s="5">
        <v>3</v>
      </c>
      <c r="G152" s="6">
        <v>48</v>
      </c>
    </row>
    <row r="153" spans="1:7" ht="15">
      <c r="A153" s="18">
        <v>4</v>
      </c>
      <c r="B153" s="116" t="s">
        <v>489</v>
      </c>
      <c r="C153" s="65">
        <v>2008</v>
      </c>
      <c r="D153" s="65" t="s">
        <v>2</v>
      </c>
      <c r="E153" s="123" t="s">
        <v>490</v>
      </c>
      <c r="F153" s="5">
        <v>4</v>
      </c>
      <c r="G153" s="6">
        <v>43</v>
      </c>
    </row>
    <row r="154" spans="1:7" ht="15">
      <c r="A154" s="18">
        <v>5</v>
      </c>
      <c r="B154" s="116" t="s">
        <v>48</v>
      </c>
      <c r="C154" s="65">
        <v>2008</v>
      </c>
      <c r="D154" s="65" t="s">
        <v>1</v>
      </c>
      <c r="E154" s="123" t="s">
        <v>491</v>
      </c>
      <c r="F154" s="5">
        <v>5</v>
      </c>
      <c r="G154" s="6">
        <v>40</v>
      </c>
    </row>
    <row r="155" spans="1:7" ht="15">
      <c r="A155" s="18">
        <v>6</v>
      </c>
      <c r="B155" s="116" t="s">
        <v>85</v>
      </c>
      <c r="C155" s="65">
        <v>2008</v>
      </c>
      <c r="D155" s="65" t="s">
        <v>1</v>
      </c>
      <c r="E155" s="123" t="s">
        <v>492</v>
      </c>
      <c r="F155" s="5">
        <v>6</v>
      </c>
      <c r="G155" s="6">
        <v>38</v>
      </c>
    </row>
    <row r="156" spans="1:7" ht="15">
      <c r="A156" s="18">
        <v>7</v>
      </c>
      <c r="B156" s="116" t="s">
        <v>493</v>
      </c>
      <c r="C156" s="65">
        <v>2008</v>
      </c>
      <c r="D156" s="65" t="s">
        <v>2</v>
      </c>
      <c r="E156" s="123" t="s">
        <v>494</v>
      </c>
      <c r="F156" s="5">
        <v>7</v>
      </c>
      <c r="G156" s="6">
        <v>36</v>
      </c>
    </row>
    <row r="157" spans="1:7" ht="15">
      <c r="A157" s="18">
        <v>8</v>
      </c>
      <c r="B157" s="116" t="s">
        <v>495</v>
      </c>
      <c r="C157" s="65">
        <v>2008</v>
      </c>
      <c r="D157" s="65" t="s">
        <v>2</v>
      </c>
      <c r="E157" s="123" t="s">
        <v>494</v>
      </c>
      <c r="F157" s="5">
        <v>8</v>
      </c>
      <c r="G157" s="6">
        <v>34</v>
      </c>
    </row>
    <row r="158" spans="1:7" ht="15">
      <c r="A158" s="18">
        <v>9</v>
      </c>
      <c r="B158" s="116" t="s">
        <v>496</v>
      </c>
      <c r="C158" s="65">
        <v>2008</v>
      </c>
      <c r="D158" s="65" t="s">
        <v>2</v>
      </c>
      <c r="E158" s="123" t="s">
        <v>497</v>
      </c>
      <c r="F158" s="5">
        <v>9</v>
      </c>
      <c r="G158" s="6">
        <v>32</v>
      </c>
    </row>
    <row r="159" spans="1:7" ht="15">
      <c r="A159" s="18">
        <v>10</v>
      </c>
      <c r="B159" s="116" t="s">
        <v>61</v>
      </c>
      <c r="C159" s="65">
        <v>2009</v>
      </c>
      <c r="D159" s="65" t="s">
        <v>1</v>
      </c>
      <c r="E159" s="123" t="s">
        <v>498</v>
      </c>
      <c r="F159" s="5">
        <v>10</v>
      </c>
      <c r="G159" s="6">
        <v>31</v>
      </c>
    </row>
    <row r="160" spans="1:7" ht="15">
      <c r="A160" s="18">
        <v>11</v>
      </c>
      <c r="B160" s="116" t="s">
        <v>538</v>
      </c>
      <c r="C160" s="65">
        <v>2007</v>
      </c>
      <c r="D160" s="65" t="s">
        <v>2</v>
      </c>
      <c r="E160" s="123" t="s">
        <v>539</v>
      </c>
      <c r="F160" s="5">
        <v>11</v>
      </c>
      <c r="G160" s="6">
        <v>30</v>
      </c>
    </row>
    <row r="161" spans="1:7" ht="15">
      <c r="A161" s="18">
        <v>12</v>
      </c>
      <c r="B161" s="116" t="s">
        <v>165</v>
      </c>
      <c r="C161" s="65">
        <v>2009</v>
      </c>
      <c r="D161" s="65" t="s">
        <v>0</v>
      </c>
      <c r="E161" s="123" t="s">
        <v>499</v>
      </c>
      <c r="F161" s="5">
        <v>12</v>
      </c>
      <c r="G161" s="6">
        <v>28</v>
      </c>
    </row>
    <row r="162" spans="1:7" ht="15">
      <c r="A162" s="18">
        <v>13</v>
      </c>
      <c r="B162" s="116" t="s">
        <v>500</v>
      </c>
      <c r="C162" s="65">
        <v>2008</v>
      </c>
      <c r="D162" s="65" t="s">
        <v>2</v>
      </c>
      <c r="E162" s="123" t="s">
        <v>501</v>
      </c>
      <c r="F162" s="5">
        <v>13</v>
      </c>
      <c r="G162" s="6">
        <v>26</v>
      </c>
    </row>
    <row r="163" spans="1:7" ht="15">
      <c r="A163" s="18">
        <v>14</v>
      </c>
      <c r="B163" s="116" t="s">
        <v>160</v>
      </c>
      <c r="C163" s="65">
        <v>2009</v>
      </c>
      <c r="D163" s="65" t="s">
        <v>1</v>
      </c>
      <c r="E163" s="123" t="s">
        <v>502</v>
      </c>
      <c r="F163" s="5">
        <v>14</v>
      </c>
      <c r="G163" s="6">
        <v>24</v>
      </c>
    </row>
    <row r="164" spans="1:7" ht="15">
      <c r="A164" s="18">
        <v>15</v>
      </c>
      <c r="B164" s="116" t="s">
        <v>170</v>
      </c>
      <c r="C164" s="65">
        <v>2008</v>
      </c>
      <c r="D164" s="65" t="s">
        <v>1</v>
      </c>
      <c r="E164" s="123" t="s">
        <v>503</v>
      </c>
      <c r="F164" s="5">
        <v>15</v>
      </c>
      <c r="G164" s="6">
        <v>22</v>
      </c>
    </row>
    <row r="165" spans="1:7" ht="15">
      <c r="A165" s="18">
        <v>16</v>
      </c>
      <c r="B165" s="116" t="s">
        <v>504</v>
      </c>
      <c r="C165" s="65">
        <v>2009</v>
      </c>
      <c r="D165" s="65" t="s">
        <v>2</v>
      </c>
      <c r="E165" s="123" t="s">
        <v>505</v>
      </c>
      <c r="F165" s="5">
        <v>16</v>
      </c>
      <c r="G165" s="6">
        <v>20</v>
      </c>
    </row>
    <row r="166" spans="1:7" ht="15">
      <c r="A166" s="18">
        <v>17</v>
      </c>
      <c r="B166" s="116" t="s">
        <v>506</v>
      </c>
      <c r="C166" s="65">
        <v>2008</v>
      </c>
      <c r="D166" s="65" t="s">
        <v>2</v>
      </c>
      <c r="E166" s="123" t="s">
        <v>507</v>
      </c>
      <c r="F166" s="5">
        <v>17</v>
      </c>
      <c r="G166" s="6">
        <v>18</v>
      </c>
    </row>
    <row r="167" spans="1:7" ht="15">
      <c r="A167" s="18">
        <v>18</v>
      </c>
      <c r="B167" s="116" t="s">
        <v>159</v>
      </c>
      <c r="C167" s="65">
        <v>2008</v>
      </c>
      <c r="D167" s="65" t="s">
        <v>2</v>
      </c>
      <c r="E167" s="123" t="s">
        <v>314</v>
      </c>
      <c r="F167" s="5">
        <v>18</v>
      </c>
      <c r="G167" s="6">
        <v>16</v>
      </c>
    </row>
    <row r="168" spans="1:7" ht="15">
      <c r="A168" s="18">
        <v>19</v>
      </c>
      <c r="B168" s="116" t="s">
        <v>508</v>
      </c>
      <c r="C168" s="65">
        <v>2009</v>
      </c>
      <c r="D168" s="65" t="s">
        <v>2</v>
      </c>
      <c r="E168" s="123" t="s">
        <v>509</v>
      </c>
      <c r="F168" s="5">
        <v>19</v>
      </c>
      <c r="G168" s="6">
        <v>14</v>
      </c>
    </row>
    <row r="169" spans="1:7" ht="15">
      <c r="A169" s="18">
        <v>20</v>
      </c>
      <c r="B169" s="116" t="s">
        <v>510</v>
      </c>
      <c r="C169" s="65">
        <v>2009</v>
      </c>
      <c r="D169" s="65" t="s">
        <v>0</v>
      </c>
      <c r="E169" s="123" t="s">
        <v>511</v>
      </c>
      <c r="F169" s="5">
        <v>20</v>
      </c>
      <c r="G169" s="6">
        <v>12</v>
      </c>
    </row>
    <row r="170" spans="1:7" ht="15">
      <c r="A170" s="18">
        <v>21</v>
      </c>
      <c r="B170" s="116" t="s">
        <v>512</v>
      </c>
      <c r="C170" s="65">
        <v>2008</v>
      </c>
      <c r="D170" s="65" t="s">
        <v>1</v>
      </c>
      <c r="E170" s="123" t="s">
        <v>465</v>
      </c>
      <c r="F170" s="5">
        <v>21</v>
      </c>
      <c r="G170" s="6">
        <v>10</v>
      </c>
    </row>
    <row r="171" spans="1:7" ht="15">
      <c r="A171" s="18">
        <v>22</v>
      </c>
      <c r="B171" s="126" t="s">
        <v>214</v>
      </c>
      <c r="C171" s="127">
        <v>2008</v>
      </c>
      <c r="D171" s="128" t="s">
        <v>1</v>
      </c>
      <c r="E171" s="129" t="s">
        <v>513</v>
      </c>
      <c r="F171" s="5">
        <v>22</v>
      </c>
      <c r="G171" s="6">
        <v>9</v>
      </c>
    </row>
    <row r="172" spans="1:7" ht="15">
      <c r="A172" s="18">
        <v>23</v>
      </c>
      <c r="B172" s="116" t="s">
        <v>483</v>
      </c>
      <c r="C172" s="65">
        <v>2009</v>
      </c>
      <c r="D172" s="65" t="s">
        <v>0</v>
      </c>
      <c r="E172" s="123" t="s">
        <v>513</v>
      </c>
      <c r="F172" s="5">
        <v>23</v>
      </c>
      <c r="G172" s="6">
        <v>8</v>
      </c>
    </row>
    <row r="173" spans="1:7" ht="15">
      <c r="A173" s="18">
        <v>24</v>
      </c>
      <c r="B173" s="126" t="s">
        <v>51</v>
      </c>
      <c r="C173" s="127">
        <v>2009</v>
      </c>
      <c r="D173" s="128" t="s">
        <v>1</v>
      </c>
      <c r="E173" s="129" t="s">
        <v>323</v>
      </c>
      <c r="F173" s="5">
        <v>24</v>
      </c>
      <c r="G173" s="6">
        <v>7</v>
      </c>
    </row>
    <row r="174" spans="1:7" ht="15">
      <c r="A174" s="18">
        <v>25</v>
      </c>
      <c r="B174" s="125" t="s">
        <v>514</v>
      </c>
      <c r="C174" s="63">
        <v>2009</v>
      </c>
      <c r="D174" s="65" t="s">
        <v>1</v>
      </c>
      <c r="E174" s="29" t="s">
        <v>417</v>
      </c>
      <c r="F174" s="5">
        <v>25</v>
      </c>
      <c r="G174" s="6">
        <v>6</v>
      </c>
    </row>
    <row r="175" ht="12.75" customHeight="1"/>
    <row r="176" spans="1:7" ht="12.75">
      <c r="A176" s="387" t="s">
        <v>515</v>
      </c>
      <c r="B176" s="388"/>
      <c r="C176" s="388"/>
      <c r="D176" s="388"/>
      <c r="E176" s="388"/>
      <c r="F176" s="388"/>
      <c r="G176" s="35"/>
    </row>
    <row r="177" spans="1:7" ht="31.5">
      <c r="A177" s="18" t="s">
        <v>74</v>
      </c>
      <c r="B177" s="18" t="s">
        <v>72</v>
      </c>
      <c r="C177" s="18" t="s">
        <v>38</v>
      </c>
      <c r="D177" s="18" t="s">
        <v>177</v>
      </c>
      <c r="E177" s="18" t="s">
        <v>55</v>
      </c>
      <c r="F177" s="4" t="s">
        <v>4</v>
      </c>
      <c r="G177" s="4" t="s">
        <v>6</v>
      </c>
    </row>
    <row r="178" spans="1:7" ht="15">
      <c r="A178" s="65">
        <v>1</v>
      </c>
      <c r="B178" s="130" t="s">
        <v>590</v>
      </c>
      <c r="C178" s="131">
        <v>2007</v>
      </c>
      <c r="D178" s="131" t="s">
        <v>2</v>
      </c>
      <c r="E178" s="132" t="s">
        <v>591</v>
      </c>
      <c r="F178" s="5">
        <v>1</v>
      </c>
      <c r="G178" s="6">
        <v>60</v>
      </c>
    </row>
    <row r="179" spans="1:7" ht="15">
      <c r="A179" s="65">
        <v>2</v>
      </c>
      <c r="B179" s="130" t="s">
        <v>516</v>
      </c>
      <c r="C179" s="131">
        <v>2007</v>
      </c>
      <c r="D179" s="131" t="s">
        <v>2</v>
      </c>
      <c r="E179" s="132" t="s">
        <v>517</v>
      </c>
      <c r="F179" s="5">
        <v>2</v>
      </c>
      <c r="G179" s="6">
        <v>54</v>
      </c>
    </row>
    <row r="180" spans="1:7" ht="15">
      <c r="A180" s="120">
        <v>3</v>
      </c>
      <c r="B180" s="130" t="s">
        <v>518</v>
      </c>
      <c r="C180" s="131">
        <v>2007</v>
      </c>
      <c r="D180" s="131" t="s">
        <v>1</v>
      </c>
      <c r="E180" s="133" t="s">
        <v>519</v>
      </c>
      <c r="F180" s="5">
        <v>3</v>
      </c>
      <c r="G180" s="6">
        <v>48</v>
      </c>
    </row>
    <row r="181" spans="1:7" ht="15">
      <c r="A181" s="18">
        <v>4</v>
      </c>
      <c r="B181" s="183" t="s">
        <v>84</v>
      </c>
      <c r="C181" s="184">
        <v>2007</v>
      </c>
      <c r="D181" s="184" t="s">
        <v>2</v>
      </c>
      <c r="E181" s="185" t="s">
        <v>520</v>
      </c>
      <c r="F181" s="5">
        <v>4</v>
      </c>
      <c r="G181" s="6">
        <v>43</v>
      </c>
    </row>
    <row r="182" spans="1:7" ht="15">
      <c r="A182" s="18">
        <v>5</v>
      </c>
      <c r="B182" s="116" t="s">
        <v>521</v>
      </c>
      <c r="C182" s="65">
        <v>2006</v>
      </c>
      <c r="D182" s="65" t="s">
        <v>0</v>
      </c>
      <c r="E182" s="123" t="s">
        <v>522</v>
      </c>
      <c r="F182" s="5">
        <v>5</v>
      </c>
      <c r="G182" s="6">
        <v>40</v>
      </c>
    </row>
    <row r="183" spans="1:7" ht="15">
      <c r="A183" s="18">
        <v>6</v>
      </c>
      <c r="B183" s="125" t="s">
        <v>58</v>
      </c>
      <c r="C183" s="63">
        <v>2006</v>
      </c>
      <c r="D183" s="65" t="s">
        <v>2</v>
      </c>
      <c r="E183" s="29" t="s">
        <v>522</v>
      </c>
      <c r="F183" s="5">
        <v>6</v>
      </c>
      <c r="G183" s="6">
        <v>38</v>
      </c>
    </row>
    <row r="184" spans="1:7" ht="15">
      <c r="A184" s="18">
        <v>7</v>
      </c>
      <c r="B184" s="125" t="s">
        <v>46</v>
      </c>
      <c r="C184" s="63">
        <v>2006</v>
      </c>
      <c r="D184" s="65" t="s">
        <v>2</v>
      </c>
      <c r="E184" s="29" t="s">
        <v>523</v>
      </c>
      <c r="F184" s="5">
        <v>7</v>
      </c>
      <c r="G184" s="6">
        <v>36</v>
      </c>
    </row>
    <row r="185" spans="1:7" ht="15">
      <c r="A185" s="18">
        <v>8</v>
      </c>
      <c r="B185" s="94" t="s">
        <v>524</v>
      </c>
      <c r="C185" s="63">
        <v>2006</v>
      </c>
      <c r="D185" s="65" t="s">
        <v>1</v>
      </c>
      <c r="E185" s="29" t="s">
        <v>525</v>
      </c>
      <c r="F185" s="5">
        <v>8</v>
      </c>
      <c r="G185" s="6">
        <v>34</v>
      </c>
    </row>
    <row r="186" spans="1:7" ht="15">
      <c r="A186" s="18">
        <v>9</v>
      </c>
      <c r="B186" s="116" t="s">
        <v>54</v>
      </c>
      <c r="C186" s="65">
        <v>2006</v>
      </c>
      <c r="D186" s="65" t="s">
        <v>2</v>
      </c>
      <c r="E186" s="123" t="s">
        <v>526</v>
      </c>
      <c r="F186" s="5">
        <v>9</v>
      </c>
      <c r="G186" s="6">
        <v>32</v>
      </c>
    </row>
    <row r="187" spans="1:7" ht="15">
      <c r="A187" s="18">
        <v>10</v>
      </c>
      <c r="B187" s="116" t="s">
        <v>527</v>
      </c>
      <c r="C187" s="65">
        <v>2006</v>
      </c>
      <c r="D187" s="65" t="s">
        <v>1</v>
      </c>
      <c r="E187" s="123" t="s">
        <v>528</v>
      </c>
      <c r="F187" s="5">
        <v>10</v>
      </c>
      <c r="G187" s="6">
        <v>31</v>
      </c>
    </row>
    <row r="188" spans="1:7" ht="15">
      <c r="A188" s="18">
        <v>11</v>
      </c>
      <c r="B188" s="94" t="s">
        <v>529</v>
      </c>
      <c r="C188" s="63">
        <v>2006</v>
      </c>
      <c r="D188" s="65" t="s">
        <v>0</v>
      </c>
      <c r="E188" s="29" t="s">
        <v>530</v>
      </c>
      <c r="F188" s="5">
        <v>11</v>
      </c>
      <c r="G188" s="6">
        <v>30</v>
      </c>
    </row>
    <row r="189" spans="1:7" ht="15">
      <c r="A189" s="18">
        <v>12</v>
      </c>
      <c r="B189" s="125" t="s">
        <v>99</v>
      </c>
      <c r="C189" s="63">
        <v>2007</v>
      </c>
      <c r="D189" s="63" t="s">
        <v>1</v>
      </c>
      <c r="E189" s="134" t="s">
        <v>531</v>
      </c>
      <c r="F189" s="5">
        <v>12</v>
      </c>
      <c r="G189" s="6">
        <v>28</v>
      </c>
    </row>
    <row r="190" spans="1:7" ht="15">
      <c r="A190" s="18">
        <v>13</v>
      </c>
      <c r="B190" s="116" t="s">
        <v>532</v>
      </c>
      <c r="C190" s="65">
        <v>2007</v>
      </c>
      <c r="D190" s="65" t="s">
        <v>2</v>
      </c>
      <c r="E190" s="123" t="s">
        <v>533</v>
      </c>
      <c r="F190" s="5">
        <v>13</v>
      </c>
      <c r="G190" s="6">
        <v>26</v>
      </c>
    </row>
    <row r="191" spans="1:7" ht="15">
      <c r="A191" s="18">
        <v>14</v>
      </c>
      <c r="B191" s="116" t="s">
        <v>534</v>
      </c>
      <c r="C191" s="65">
        <v>2007</v>
      </c>
      <c r="D191" s="65" t="s">
        <v>0</v>
      </c>
      <c r="E191" s="123" t="s">
        <v>535</v>
      </c>
      <c r="F191" s="5">
        <v>14</v>
      </c>
      <c r="G191" s="6">
        <v>24</v>
      </c>
    </row>
    <row r="192" spans="1:7" ht="15">
      <c r="A192" s="18">
        <v>15</v>
      </c>
      <c r="B192" s="116" t="s">
        <v>536</v>
      </c>
      <c r="C192" s="65">
        <v>2007</v>
      </c>
      <c r="D192" s="65" t="s">
        <v>2</v>
      </c>
      <c r="E192" s="135" t="s">
        <v>537</v>
      </c>
      <c r="F192" s="5">
        <v>15</v>
      </c>
      <c r="G192" s="6">
        <v>22</v>
      </c>
    </row>
    <row r="193" spans="1:7" ht="15">
      <c r="A193" s="18">
        <v>16</v>
      </c>
      <c r="B193" s="116" t="s">
        <v>540</v>
      </c>
      <c r="C193" s="65">
        <v>2007</v>
      </c>
      <c r="D193" s="65" t="s">
        <v>2</v>
      </c>
      <c r="E193" s="123" t="s">
        <v>446</v>
      </c>
      <c r="F193" s="5">
        <v>16</v>
      </c>
      <c r="G193" s="6">
        <v>20</v>
      </c>
    </row>
    <row r="194" spans="1:7" ht="15">
      <c r="A194" s="18">
        <v>17</v>
      </c>
      <c r="B194" s="116" t="s">
        <v>50</v>
      </c>
      <c r="C194" s="65">
        <v>2007</v>
      </c>
      <c r="D194" s="65" t="s">
        <v>1</v>
      </c>
      <c r="E194" s="123" t="s">
        <v>541</v>
      </c>
      <c r="F194" s="5">
        <v>17</v>
      </c>
      <c r="G194" s="6">
        <v>18</v>
      </c>
    </row>
    <row r="195" spans="1:7" ht="15">
      <c r="A195" s="18">
        <v>18</v>
      </c>
      <c r="B195" s="116" t="s">
        <v>542</v>
      </c>
      <c r="C195" s="65">
        <v>2007</v>
      </c>
      <c r="D195" s="65" t="s">
        <v>2</v>
      </c>
      <c r="E195" s="136" t="s">
        <v>306</v>
      </c>
      <c r="F195" s="5">
        <v>18</v>
      </c>
      <c r="G195" s="6">
        <v>16</v>
      </c>
    </row>
    <row r="196" spans="1:7" ht="15">
      <c r="A196" s="18">
        <v>19</v>
      </c>
      <c r="B196" s="116" t="s">
        <v>162</v>
      </c>
      <c r="C196" s="65">
        <v>2007</v>
      </c>
      <c r="D196" s="65" t="s">
        <v>2</v>
      </c>
      <c r="E196" s="123" t="s">
        <v>543</v>
      </c>
      <c r="F196" s="5">
        <v>19</v>
      </c>
      <c r="G196" s="6">
        <v>14</v>
      </c>
    </row>
    <row r="197" spans="1:7" ht="15">
      <c r="A197" s="18">
        <v>20</v>
      </c>
      <c r="B197" s="116" t="s">
        <v>544</v>
      </c>
      <c r="C197" s="65">
        <v>2007</v>
      </c>
      <c r="D197" s="65" t="s">
        <v>2</v>
      </c>
      <c r="E197" s="137" t="s">
        <v>316</v>
      </c>
      <c r="F197" s="5">
        <v>20</v>
      </c>
      <c r="G197" s="6">
        <v>12</v>
      </c>
    </row>
    <row r="198" spans="1:7" ht="15">
      <c r="A198" s="18">
        <v>21</v>
      </c>
      <c r="B198" s="116" t="s">
        <v>545</v>
      </c>
      <c r="C198" s="65">
        <v>1994</v>
      </c>
      <c r="D198" s="65" t="s">
        <v>0</v>
      </c>
      <c r="E198" s="138" t="s">
        <v>546</v>
      </c>
      <c r="F198" s="139" t="s">
        <v>547</v>
      </c>
      <c r="G198" s="6"/>
    </row>
    <row r="199" spans="1:7" ht="15">
      <c r="A199" s="18">
        <v>22</v>
      </c>
      <c r="B199" s="116" t="s">
        <v>548</v>
      </c>
      <c r="C199" s="65">
        <v>2005</v>
      </c>
      <c r="D199" s="65" t="s">
        <v>0</v>
      </c>
      <c r="E199" s="138" t="s">
        <v>549</v>
      </c>
      <c r="F199" s="139" t="s">
        <v>547</v>
      </c>
      <c r="G199" s="6"/>
    </row>
    <row r="200" spans="1:7" ht="15">
      <c r="A200" s="18">
        <v>23</v>
      </c>
      <c r="B200" s="116" t="s">
        <v>100</v>
      </c>
      <c r="C200" s="65">
        <v>1963</v>
      </c>
      <c r="D200" s="65" t="s">
        <v>2</v>
      </c>
      <c r="E200" s="137" t="s">
        <v>316</v>
      </c>
      <c r="F200" s="139" t="s">
        <v>547</v>
      </c>
      <c r="G200" s="6"/>
    </row>
    <row r="201" spans="1:6" ht="12.75">
      <c r="A201" s="20"/>
      <c r="B201" s="186"/>
      <c r="C201" s="69"/>
      <c r="D201" s="69"/>
      <c r="E201" s="187"/>
      <c r="F201" s="188"/>
    </row>
    <row r="202" spans="1:7" ht="12.75" customHeight="1">
      <c r="A202" s="387" t="s">
        <v>550</v>
      </c>
      <c r="B202" s="388"/>
      <c r="C202" s="388"/>
      <c r="D202" s="388"/>
      <c r="E202" s="388"/>
      <c r="F202" s="388"/>
      <c r="G202" s="35"/>
    </row>
    <row r="203" spans="1:7" ht="31.5">
      <c r="A203" s="18" t="s">
        <v>74</v>
      </c>
      <c r="B203" s="18" t="s">
        <v>72</v>
      </c>
      <c r="C203" s="18" t="s">
        <v>38</v>
      </c>
      <c r="D203" s="18" t="s">
        <v>177</v>
      </c>
      <c r="E203" s="18" t="s">
        <v>55</v>
      </c>
      <c r="F203" s="4" t="s">
        <v>4</v>
      </c>
      <c r="G203" s="4" t="s">
        <v>6</v>
      </c>
    </row>
    <row r="204" spans="1:7" ht="15">
      <c r="A204" s="18">
        <v>1</v>
      </c>
      <c r="B204" s="140" t="s">
        <v>551</v>
      </c>
      <c r="C204" s="131">
        <v>2005</v>
      </c>
      <c r="D204" s="131" t="s">
        <v>2</v>
      </c>
      <c r="E204" s="141" t="s">
        <v>552</v>
      </c>
      <c r="F204" s="5">
        <v>1</v>
      </c>
      <c r="G204" s="6">
        <v>60</v>
      </c>
    </row>
    <row r="205" spans="1:7" ht="15">
      <c r="A205" s="194">
        <v>2</v>
      </c>
      <c r="B205" s="142" t="s">
        <v>97</v>
      </c>
      <c r="C205" s="114">
        <v>2005</v>
      </c>
      <c r="D205" s="114" t="s">
        <v>1</v>
      </c>
      <c r="E205" s="143" t="s">
        <v>553</v>
      </c>
      <c r="F205" s="5">
        <v>2</v>
      </c>
      <c r="G205" s="6">
        <v>54</v>
      </c>
    </row>
    <row r="206" spans="1:7" ht="15">
      <c r="A206" s="194">
        <v>3</v>
      </c>
      <c r="B206" s="142" t="s">
        <v>554</v>
      </c>
      <c r="C206" s="114">
        <v>2005</v>
      </c>
      <c r="D206" s="114" t="s">
        <v>0</v>
      </c>
      <c r="E206" s="143" t="s">
        <v>555</v>
      </c>
      <c r="F206" s="5">
        <v>3</v>
      </c>
      <c r="G206" s="6">
        <v>48</v>
      </c>
    </row>
    <row r="207" spans="1:7" ht="15">
      <c r="A207" s="18">
        <v>4</v>
      </c>
      <c r="B207" s="76" t="s">
        <v>556</v>
      </c>
      <c r="C207" s="65">
        <v>2005</v>
      </c>
      <c r="D207" s="29" t="s">
        <v>1</v>
      </c>
      <c r="E207" s="29" t="s">
        <v>881</v>
      </c>
      <c r="F207" s="5">
        <v>4</v>
      </c>
      <c r="G207" s="6">
        <v>43</v>
      </c>
    </row>
    <row r="209" spans="1:7" s="36" customFormat="1" ht="18" customHeight="1">
      <c r="A209" s="387" t="s">
        <v>557</v>
      </c>
      <c r="B209" s="388"/>
      <c r="C209" s="388"/>
      <c r="D209" s="388"/>
      <c r="E209" s="388"/>
      <c r="F209" s="388"/>
      <c r="G209" s="35"/>
    </row>
    <row r="210" spans="1:7" ht="36" customHeight="1">
      <c r="A210" s="18" t="s">
        <v>74</v>
      </c>
      <c r="B210" s="18" t="s">
        <v>72</v>
      </c>
      <c r="C210" s="18" t="s">
        <v>38</v>
      </c>
      <c r="D210" s="18" t="s">
        <v>73</v>
      </c>
      <c r="E210" s="18" t="s">
        <v>55</v>
      </c>
      <c r="F210" s="4" t="s">
        <v>4</v>
      </c>
      <c r="G210" s="4" t="s">
        <v>6</v>
      </c>
    </row>
    <row r="211" spans="1:7" ht="15">
      <c r="A211" s="18">
        <v>1</v>
      </c>
      <c r="B211" s="140" t="s">
        <v>545</v>
      </c>
      <c r="C211" s="131" t="s">
        <v>558</v>
      </c>
      <c r="D211" s="131" t="s">
        <v>559</v>
      </c>
      <c r="E211" s="141" t="s">
        <v>560</v>
      </c>
      <c r="F211" s="5">
        <v>1</v>
      </c>
      <c r="G211" s="6">
        <v>60</v>
      </c>
    </row>
    <row r="212" spans="1:7" ht="15">
      <c r="A212" s="194">
        <v>2</v>
      </c>
      <c r="B212" s="144" t="s">
        <v>80</v>
      </c>
      <c r="C212" s="114">
        <v>2003</v>
      </c>
      <c r="D212" s="115" t="s">
        <v>1</v>
      </c>
      <c r="E212" s="115" t="s">
        <v>561</v>
      </c>
      <c r="F212" s="5">
        <v>2</v>
      </c>
      <c r="G212" s="6">
        <v>54</v>
      </c>
    </row>
    <row r="213" spans="1:7" ht="15">
      <c r="A213" s="194">
        <v>3</v>
      </c>
      <c r="B213" s="142" t="s">
        <v>562</v>
      </c>
      <c r="C213" s="114">
        <v>2003</v>
      </c>
      <c r="D213" s="114" t="s">
        <v>0</v>
      </c>
      <c r="E213" s="143" t="s">
        <v>563</v>
      </c>
      <c r="F213" s="5">
        <v>3</v>
      </c>
      <c r="G213" s="6">
        <v>48</v>
      </c>
    </row>
    <row r="214" spans="1:7" ht="15">
      <c r="A214" s="18">
        <v>4</v>
      </c>
      <c r="B214" s="76" t="s">
        <v>564</v>
      </c>
      <c r="C214" s="65">
        <v>2003</v>
      </c>
      <c r="D214" s="65" t="s">
        <v>0</v>
      </c>
      <c r="E214" s="29" t="s">
        <v>882</v>
      </c>
      <c r="F214" s="5">
        <v>4</v>
      </c>
      <c r="G214" s="6">
        <v>43</v>
      </c>
    </row>
    <row r="215" spans="1:7" ht="15">
      <c r="A215" s="18">
        <v>5</v>
      </c>
      <c r="B215" s="145" t="s">
        <v>79</v>
      </c>
      <c r="C215" s="65">
        <v>1994</v>
      </c>
      <c r="D215" s="65" t="s">
        <v>0</v>
      </c>
      <c r="E215" s="29" t="s">
        <v>883</v>
      </c>
      <c r="F215" s="5">
        <v>5</v>
      </c>
      <c r="G215" s="6">
        <v>40</v>
      </c>
    </row>
    <row r="217" spans="1:7" ht="12.75" customHeight="1">
      <c r="A217" s="387" t="s">
        <v>565</v>
      </c>
      <c r="B217" s="388"/>
      <c r="C217" s="388"/>
      <c r="D217" s="388"/>
      <c r="E217" s="388"/>
      <c r="F217" s="388"/>
      <c r="G217" s="35"/>
    </row>
    <row r="218" spans="1:7" ht="31.5">
      <c r="A218" s="18" t="s">
        <v>74</v>
      </c>
      <c r="B218" s="18" t="s">
        <v>72</v>
      </c>
      <c r="C218" s="18" t="s">
        <v>38</v>
      </c>
      <c r="D218" s="18" t="s">
        <v>73</v>
      </c>
      <c r="E218" s="18" t="s">
        <v>55</v>
      </c>
      <c r="F218" s="4" t="s">
        <v>4</v>
      </c>
      <c r="G218" s="4" t="s">
        <v>6</v>
      </c>
    </row>
    <row r="219" spans="1:7" ht="15">
      <c r="A219" s="18">
        <v>1</v>
      </c>
      <c r="B219" s="140" t="s">
        <v>566</v>
      </c>
      <c r="C219" s="131">
        <v>1984</v>
      </c>
      <c r="D219" s="131" t="s">
        <v>0</v>
      </c>
      <c r="E219" s="141" t="s">
        <v>567</v>
      </c>
      <c r="F219" s="5">
        <v>1</v>
      </c>
      <c r="G219" s="6">
        <v>60</v>
      </c>
    </row>
    <row r="220" spans="1:7" ht="12.75" customHeight="1">
      <c r="A220" s="194">
        <v>2</v>
      </c>
      <c r="B220" s="144" t="s">
        <v>568</v>
      </c>
      <c r="C220" s="114">
        <v>1987</v>
      </c>
      <c r="D220" s="114" t="s">
        <v>0</v>
      </c>
      <c r="E220" s="146" t="s">
        <v>569</v>
      </c>
      <c r="F220" s="5">
        <v>2</v>
      </c>
      <c r="G220" s="6">
        <v>54</v>
      </c>
    </row>
    <row r="221" spans="2:5" ht="12.75" customHeight="1">
      <c r="B221" s="147"/>
      <c r="C221" s="69"/>
      <c r="D221" s="69"/>
      <c r="E221" s="148"/>
    </row>
    <row r="222" spans="1:7" s="36" customFormat="1" ht="18" customHeight="1">
      <c r="A222" s="387" t="s">
        <v>570</v>
      </c>
      <c r="B222" s="388"/>
      <c r="C222" s="388"/>
      <c r="D222" s="388"/>
      <c r="E222" s="388"/>
      <c r="F222" s="388"/>
      <c r="G222" s="35"/>
    </row>
    <row r="223" spans="1:7" ht="36" customHeight="1">
      <c r="A223" s="18" t="s">
        <v>74</v>
      </c>
      <c r="B223" s="18" t="s">
        <v>72</v>
      </c>
      <c r="C223" s="18" t="s">
        <v>38</v>
      </c>
      <c r="D223" s="18" t="s">
        <v>347</v>
      </c>
      <c r="E223" s="18" t="s">
        <v>55</v>
      </c>
      <c r="F223" s="4" t="s">
        <v>4</v>
      </c>
      <c r="G223" s="4" t="s">
        <v>6</v>
      </c>
    </row>
    <row r="224" spans="1:7" ht="12.75" customHeight="1">
      <c r="A224" s="194">
        <v>1</v>
      </c>
      <c r="B224" s="144" t="s">
        <v>245</v>
      </c>
      <c r="C224" s="114">
        <v>1975</v>
      </c>
      <c r="D224" s="114" t="s">
        <v>2</v>
      </c>
      <c r="E224" s="146" t="s">
        <v>884</v>
      </c>
      <c r="F224" s="5">
        <v>1</v>
      </c>
      <c r="G224" s="6">
        <v>60</v>
      </c>
    </row>
    <row r="225" spans="2:5" ht="12.75" customHeight="1">
      <c r="B225" s="147"/>
      <c r="C225" s="69"/>
      <c r="D225" s="69"/>
      <c r="E225" s="148"/>
    </row>
    <row r="226" spans="1:6" ht="12.75" customHeight="1">
      <c r="A226" s="387" t="s">
        <v>571</v>
      </c>
      <c r="B226" s="388"/>
      <c r="C226" s="388"/>
      <c r="D226" s="388"/>
      <c r="E226" s="388"/>
      <c r="F226" s="388"/>
    </row>
    <row r="227" spans="1:7" ht="12.75" customHeight="1">
      <c r="A227" s="18" t="s">
        <v>74</v>
      </c>
      <c r="B227" s="18" t="s">
        <v>72</v>
      </c>
      <c r="C227" s="18" t="s">
        <v>38</v>
      </c>
      <c r="D227" s="18" t="s">
        <v>73</v>
      </c>
      <c r="E227" s="18" t="s">
        <v>55</v>
      </c>
      <c r="F227" s="4" t="s">
        <v>4</v>
      </c>
      <c r="G227" s="4" t="s">
        <v>6</v>
      </c>
    </row>
    <row r="228" spans="1:7" ht="12.75" customHeight="1">
      <c r="A228" s="194">
        <v>1</v>
      </c>
      <c r="B228" s="142" t="s">
        <v>100</v>
      </c>
      <c r="C228" s="114">
        <v>1963</v>
      </c>
      <c r="D228" s="114" t="s">
        <v>2</v>
      </c>
      <c r="E228" s="146" t="s">
        <v>886</v>
      </c>
      <c r="F228" s="5">
        <v>1</v>
      </c>
      <c r="G228" s="6">
        <v>60</v>
      </c>
    </row>
    <row r="229" spans="1:7" ht="12.75" customHeight="1">
      <c r="A229" s="194">
        <v>2</v>
      </c>
      <c r="B229" s="142" t="s">
        <v>153</v>
      </c>
      <c r="C229" s="114">
        <v>1972</v>
      </c>
      <c r="D229" s="114" t="s">
        <v>154</v>
      </c>
      <c r="E229" s="143" t="s">
        <v>885</v>
      </c>
      <c r="F229" s="5">
        <v>2</v>
      </c>
      <c r="G229" s="6">
        <v>54</v>
      </c>
    </row>
    <row r="230" ht="12.75" customHeight="1"/>
    <row r="231" spans="1:6" ht="12.75" customHeight="1">
      <c r="A231" s="387" t="s">
        <v>572</v>
      </c>
      <c r="B231" s="388"/>
      <c r="C231" s="388"/>
      <c r="D231" s="388"/>
      <c r="E231" s="388"/>
      <c r="F231" s="388"/>
    </row>
    <row r="232" spans="1:7" ht="12.75" customHeight="1">
      <c r="A232" s="18" t="s">
        <v>74</v>
      </c>
      <c r="B232" s="18" t="s">
        <v>72</v>
      </c>
      <c r="C232" s="18" t="s">
        <v>38</v>
      </c>
      <c r="D232" s="18" t="s">
        <v>73</v>
      </c>
      <c r="E232" s="18" t="s">
        <v>55</v>
      </c>
      <c r="F232" s="4" t="s">
        <v>4</v>
      </c>
      <c r="G232" s="4" t="s">
        <v>6</v>
      </c>
    </row>
    <row r="233" spans="1:7" ht="15">
      <c r="A233" s="18"/>
      <c r="B233" s="145"/>
      <c r="C233" s="65"/>
      <c r="D233" s="65"/>
      <c r="E233" s="138"/>
      <c r="F233" s="5"/>
      <c r="G233" s="6"/>
    </row>
    <row r="235" spans="1:4" ht="20.25">
      <c r="A235" s="149"/>
      <c r="B235" s="151" t="s">
        <v>589</v>
      </c>
      <c r="C235" s="149"/>
      <c r="D235" s="149"/>
    </row>
    <row r="237" spans="1:6" ht="15">
      <c r="A237" s="98"/>
      <c r="B237" s="70" t="s">
        <v>283</v>
      </c>
      <c r="C237" s="98"/>
      <c r="D237" s="43"/>
      <c r="E237" s="14"/>
      <c r="F237" s="43"/>
    </row>
    <row r="238" spans="1:6" ht="15">
      <c r="A238" s="99"/>
      <c r="B238" s="100" t="s">
        <v>284</v>
      </c>
      <c r="C238" s="101"/>
      <c r="D238" s="30"/>
      <c r="E238" s="101" t="s">
        <v>573</v>
      </c>
      <c r="F238" s="29"/>
    </row>
    <row r="239" spans="1:6" ht="12.75">
      <c r="A239" s="29" t="s">
        <v>3</v>
      </c>
      <c r="B239" s="29" t="s">
        <v>217</v>
      </c>
      <c r="C239" s="29" t="s">
        <v>28</v>
      </c>
      <c r="D239" s="29" t="s">
        <v>286</v>
      </c>
      <c r="E239" s="29" t="s">
        <v>218</v>
      </c>
      <c r="F239" s="29" t="s">
        <v>287</v>
      </c>
    </row>
    <row r="240" spans="1:6" ht="12.75">
      <c r="A240" s="121">
        <v>1</v>
      </c>
      <c r="B240" s="119" t="s">
        <v>66</v>
      </c>
      <c r="C240" s="120">
        <v>2007</v>
      </c>
      <c r="D240" s="120" t="s">
        <v>1</v>
      </c>
      <c r="E240" s="121" t="s">
        <v>402</v>
      </c>
      <c r="F240" s="120">
        <v>1</v>
      </c>
    </row>
    <row r="241" spans="1:6" ht="12.75">
      <c r="A241" s="121">
        <v>2</v>
      </c>
      <c r="B241" s="119" t="s">
        <v>348</v>
      </c>
      <c r="C241" s="120">
        <v>2008</v>
      </c>
      <c r="D241" s="120" t="s">
        <v>2</v>
      </c>
      <c r="E241" s="121" t="s">
        <v>349</v>
      </c>
      <c r="F241" s="120">
        <v>2</v>
      </c>
    </row>
    <row r="242" spans="1:6" ht="12.75">
      <c r="A242" s="121">
        <v>3</v>
      </c>
      <c r="B242" s="119" t="s">
        <v>350</v>
      </c>
      <c r="C242" s="120">
        <v>2008</v>
      </c>
      <c r="D242" s="120" t="s">
        <v>2</v>
      </c>
      <c r="E242" s="121" t="s">
        <v>351</v>
      </c>
      <c r="F242" s="120">
        <v>3</v>
      </c>
    </row>
    <row r="243" spans="1:6" ht="12.75">
      <c r="A243" s="29">
        <v>4</v>
      </c>
      <c r="B243" s="116" t="s">
        <v>352</v>
      </c>
      <c r="C243" s="65">
        <v>2008</v>
      </c>
      <c r="D243" s="29" t="s">
        <v>574</v>
      </c>
      <c r="E243" s="29" t="s">
        <v>353</v>
      </c>
      <c r="F243" s="65">
        <v>4</v>
      </c>
    </row>
    <row r="244" spans="1:6" ht="12.75">
      <c r="A244" s="29">
        <v>5</v>
      </c>
      <c r="B244" s="116" t="s">
        <v>354</v>
      </c>
      <c r="C244" s="65">
        <v>2009</v>
      </c>
      <c r="D244" s="65" t="s">
        <v>0</v>
      </c>
      <c r="E244" s="29" t="s">
        <v>355</v>
      </c>
      <c r="F244" s="65">
        <v>5</v>
      </c>
    </row>
    <row r="245" spans="1:6" ht="12.75">
      <c r="A245" s="29">
        <v>6</v>
      </c>
      <c r="B245" s="116" t="s">
        <v>403</v>
      </c>
      <c r="C245" s="65">
        <v>2006</v>
      </c>
      <c r="D245" s="65" t="s">
        <v>1</v>
      </c>
      <c r="E245" s="123" t="s">
        <v>303</v>
      </c>
      <c r="F245" s="65">
        <v>6</v>
      </c>
    </row>
    <row r="246" spans="1:6" ht="12.75">
      <c r="A246" s="29">
        <v>7</v>
      </c>
      <c r="B246" s="116" t="s">
        <v>302</v>
      </c>
      <c r="C246" s="65">
        <v>2010</v>
      </c>
      <c r="D246" s="65" t="s">
        <v>2</v>
      </c>
      <c r="E246" s="29" t="s">
        <v>303</v>
      </c>
      <c r="F246" s="65">
        <v>7</v>
      </c>
    </row>
    <row r="247" spans="1:6" ht="12.75">
      <c r="A247" s="29">
        <v>8</v>
      </c>
      <c r="B247" s="116" t="s">
        <v>88</v>
      </c>
      <c r="C247" s="65">
        <v>2010</v>
      </c>
      <c r="D247" s="65" t="s">
        <v>1</v>
      </c>
      <c r="E247" s="29" t="s">
        <v>304</v>
      </c>
      <c r="F247" s="65">
        <v>8</v>
      </c>
    </row>
    <row r="248" spans="1:8" ht="12.75">
      <c r="A248" s="29">
        <v>9</v>
      </c>
      <c r="B248" s="116" t="s">
        <v>356</v>
      </c>
      <c r="C248" s="65">
        <v>2009</v>
      </c>
      <c r="D248" s="65" t="s">
        <v>2</v>
      </c>
      <c r="E248" s="29" t="s">
        <v>357</v>
      </c>
      <c r="F248" s="65">
        <v>9</v>
      </c>
      <c r="H248" s="150"/>
    </row>
    <row r="249" spans="1:6" ht="12.75">
      <c r="A249" s="29">
        <v>10</v>
      </c>
      <c r="B249" s="116" t="s">
        <v>358</v>
      </c>
      <c r="C249" s="65">
        <v>2008</v>
      </c>
      <c r="D249" s="65" t="s">
        <v>2</v>
      </c>
      <c r="E249" s="29" t="s">
        <v>359</v>
      </c>
      <c r="F249" s="65">
        <v>10</v>
      </c>
    </row>
    <row r="250" spans="1:6" ht="12.75">
      <c r="A250" s="29">
        <v>11</v>
      </c>
      <c r="B250" s="30" t="s">
        <v>360</v>
      </c>
      <c r="C250" s="29">
        <v>2009</v>
      </c>
      <c r="D250" s="65" t="s">
        <v>1</v>
      </c>
      <c r="E250" s="29" t="s">
        <v>361</v>
      </c>
      <c r="F250" s="65">
        <v>11</v>
      </c>
    </row>
    <row r="251" spans="1:6" ht="12.75">
      <c r="A251" s="29">
        <v>12</v>
      </c>
      <c r="B251" s="116" t="s">
        <v>63</v>
      </c>
      <c r="C251" s="65">
        <v>2008</v>
      </c>
      <c r="D251" s="65" t="s">
        <v>1</v>
      </c>
      <c r="E251" s="29" t="s">
        <v>362</v>
      </c>
      <c r="F251" s="65">
        <v>12</v>
      </c>
    </row>
    <row r="252" spans="1:6" ht="12.75">
      <c r="A252" s="29">
        <v>13</v>
      </c>
      <c r="B252" s="116" t="s">
        <v>404</v>
      </c>
      <c r="C252" s="65">
        <v>2007</v>
      </c>
      <c r="D252" s="65" t="s">
        <v>2</v>
      </c>
      <c r="E252" s="29" t="s">
        <v>405</v>
      </c>
      <c r="F252" s="65">
        <v>13</v>
      </c>
    </row>
    <row r="253" spans="1:6" ht="12.75">
      <c r="A253" s="29">
        <v>14</v>
      </c>
      <c r="B253" s="116" t="s">
        <v>363</v>
      </c>
      <c r="C253" s="65">
        <v>2009</v>
      </c>
      <c r="D253" s="65" t="s">
        <v>2</v>
      </c>
      <c r="E253" s="14" t="s">
        <v>364</v>
      </c>
      <c r="F253" s="65">
        <v>14</v>
      </c>
    </row>
    <row r="254" spans="1:6" ht="12.75">
      <c r="A254" s="29">
        <v>15</v>
      </c>
      <c r="B254" s="116" t="s">
        <v>406</v>
      </c>
      <c r="C254" s="65">
        <v>2006</v>
      </c>
      <c r="D254" s="65" t="s">
        <v>2</v>
      </c>
      <c r="E254" s="29" t="s">
        <v>407</v>
      </c>
      <c r="F254" s="65">
        <v>15</v>
      </c>
    </row>
    <row r="255" spans="1:6" ht="12.75">
      <c r="A255" s="29">
        <v>16</v>
      </c>
      <c r="B255" s="116" t="s">
        <v>59</v>
      </c>
      <c r="C255" s="65">
        <v>2009</v>
      </c>
      <c r="D255" s="65" t="s">
        <v>2</v>
      </c>
      <c r="E255" s="29" t="s">
        <v>365</v>
      </c>
      <c r="F255" s="65">
        <v>16</v>
      </c>
    </row>
    <row r="256" spans="1:6" ht="12.75">
      <c r="A256" s="29">
        <v>17</v>
      </c>
      <c r="B256" s="30" t="s">
        <v>366</v>
      </c>
      <c r="C256" s="29">
        <v>2008</v>
      </c>
      <c r="D256" s="65" t="s">
        <v>2</v>
      </c>
      <c r="E256" s="29" t="s">
        <v>367</v>
      </c>
      <c r="F256" s="65">
        <v>17</v>
      </c>
    </row>
    <row r="257" spans="1:6" ht="12.75">
      <c r="A257" s="29">
        <v>18</v>
      </c>
      <c r="B257" s="30" t="s">
        <v>173</v>
      </c>
      <c r="C257" s="29">
        <v>2006</v>
      </c>
      <c r="D257" s="65" t="s">
        <v>1</v>
      </c>
      <c r="E257" s="29" t="s">
        <v>408</v>
      </c>
      <c r="F257" s="65">
        <v>18</v>
      </c>
    </row>
    <row r="258" spans="1:6" ht="12.75">
      <c r="A258" s="29">
        <v>19</v>
      </c>
      <c r="B258" s="116" t="s">
        <v>368</v>
      </c>
      <c r="C258" s="65">
        <v>2009</v>
      </c>
      <c r="D258" s="65" t="s">
        <v>2</v>
      </c>
      <c r="E258" s="29" t="s">
        <v>369</v>
      </c>
      <c r="F258" s="65">
        <v>19</v>
      </c>
    </row>
    <row r="259" spans="1:6" ht="12.75">
      <c r="A259" s="29">
        <v>20</v>
      </c>
      <c r="B259" s="116" t="s">
        <v>124</v>
      </c>
      <c r="C259" s="65">
        <v>2007</v>
      </c>
      <c r="D259" s="65" t="s">
        <v>1</v>
      </c>
      <c r="E259" s="29" t="s">
        <v>370</v>
      </c>
      <c r="F259" s="65">
        <v>20</v>
      </c>
    </row>
    <row r="260" spans="1:6" ht="12.75">
      <c r="A260" s="29">
        <v>21</v>
      </c>
      <c r="B260" s="116" t="s">
        <v>94</v>
      </c>
      <c r="C260" s="65">
        <v>2009</v>
      </c>
      <c r="D260" s="65" t="s">
        <v>1</v>
      </c>
      <c r="E260" s="29" t="s">
        <v>370</v>
      </c>
      <c r="F260" s="65">
        <v>21</v>
      </c>
    </row>
    <row r="261" spans="1:6" ht="12.75">
      <c r="A261" s="29">
        <v>22</v>
      </c>
      <c r="B261" s="116" t="s">
        <v>371</v>
      </c>
      <c r="C261" s="65">
        <v>2008</v>
      </c>
      <c r="D261" s="65" t="s">
        <v>2</v>
      </c>
      <c r="E261" s="29" t="s">
        <v>372</v>
      </c>
      <c r="F261" s="65">
        <v>22</v>
      </c>
    </row>
    <row r="262" spans="1:6" ht="12.75">
      <c r="A262" s="29">
        <v>23</v>
      </c>
      <c r="B262" s="116" t="s">
        <v>409</v>
      </c>
      <c r="C262" s="65">
        <v>2006</v>
      </c>
      <c r="D262" s="65" t="s">
        <v>2</v>
      </c>
      <c r="E262" s="123" t="s">
        <v>410</v>
      </c>
      <c r="F262" s="65">
        <v>23</v>
      </c>
    </row>
    <row r="263" spans="1:6" ht="12.75">
      <c r="A263" s="29">
        <v>24</v>
      </c>
      <c r="B263" s="116" t="s">
        <v>125</v>
      </c>
      <c r="C263" s="65">
        <v>2009</v>
      </c>
      <c r="D263" s="65" t="s">
        <v>1</v>
      </c>
      <c r="E263" s="29" t="s">
        <v>373</v>
      </c>
      <c r="F263" s="65">
        <v>24</v>
      </c>
    </row>
    <row r="264" spans="1:6" ht="12.75">
      <c r="A264" s="29">
        <v>25</v>
      </c>
      <c r="B264" s="116" t="s">
        <v>305</v>
      </c>
      <c r="C264" s="65">
        <v>2010</v>
      </c>
      <c r="D264" s="65" t="s">
        <v>2</v>
      </c>
      <c r="E264" s="29" t="s">
        <v>306</v>
      </c>
      <c r="F264" s="65">
        <v>25</v>
      </c>
    </row>
    <row r="265" spans="1:6" ht="12.75">
      <c r="A265" s="29">
        <v>26</v>
      </c>
      <c r="B265" s="116" t="s">
        <v>47</v>
      </c>
      <c r="C265" s="65">
        <v>2009</v>
      </c>
      <c r="D265" s="65" t="s">
        <v>1</v>
      </c>
      <c r="E265" s="29" t="s">
        <v>374</v>
      </c>
      <c r="F265" s="65">
        <v>26</v>
      </c>
    </row>
    <row r="266" spans="1:6" ht="12.75">
      <c r="A266" s="29">
        <v>27</v>
      </c>
      <c r="B266" s="116" t="s">
        <v>375</v>
      </c>
      <c r="C266" s="65">
        <v>2009</v>
      </c>
      <c r="D266" s="65" t="s">
        <v>2</v>
      </c>
      <c r="E266" s="29" t="s">
        <v>376</v>
      </c>
      <c r="F266" s="65">
        <v>27</v>
      </c>
    </row>
    <row r="267" spans="1:6" ht="12.75">
      <c r="A267" s="29">
        <v>28</v>
      </c>
      <c r="B267" s="116" t="s">
        <v>307</v>
      </c>
      <c r="C267" s="65">
        <v>2012</v>
      </c>
      <c r="D267" s="65" t="s">
        <v>2</v>
      </c>
      <c r="E267" s="29" t="s">
        <v>308</v>
      </c>
      <c r="F267" s="65">
        <v>28</v>
      </c>
    </row>
    <row r="268" spans="1:6" ht="12.75">
      <c r="A268" s="29">
        <v>29</v>
      </c>
      <c r="B268" s="116" t="s">
        <v>121</v>
      </c>
      <c r="C268" s="65">
        <v>2012</v>
      </c>
      <c r="D268" s="65" t="s">
        <v>1</v>
      </c>
      <c r="E268" s="29" t="s">
        <v>309</v>
      </c>
      <c r="F268" s="65">
        <v>29</v>
      </c>
    </row>
    <row r="269" spans="1:6" ht="12.75">
      <c r="A269" s="29">
        <v>30</v>
      </c>
      <c r="B269" s="116" t="s">
        <v>65</v>
      </c>
      <c r="C269" s="65">
        <v>2009</v>
      </c>
      <c r="D269" s="65" t="s">
        <v>1</v>
      </c>
      <c r="E269" s="29" t="s">
        <v>377</v>
      </c>
      <c r="F269" s="65">
        <v>30</v>
      </c>
    </row>
    <row r="270" spans="1:6" ht="12.75">
      <c r="A270" s="29">
        <v>31</v>
      </c>
      <c r="B270" s="116" t="s">
        <v>378</v>
      </c>
      <c r="C270" s="65">
        <v>2009</v>
      </c>
      <c r="D270" s="65" t="s">
        <v>2</v>
      </c>
      <c r="E270" s="29" t="s">
        <v>379</v>
      </c>
      <c r="F270" s="65">
        <v>31</v>
      </c>
    </row>
    <row r="271" spans="1:6" ht="12.75">
      <c r="A271" s="29">
        <v>32</v>
      </c>
      <c r="B271" s="116" t="s">
        <v>95</v>
      </c>
      <c r="C271" s="65">
        <v>2010</v>
      </c>
      <c r="D271" s="65" t="s">
        <v>1</v>
      </c>
      <c r="E271" s="29" t="s">
        <v>310</v>
      </c>
      <c r="F271" s="65">
        <v>32</v>
      </c>
    </row>
    <row r="272" spans="1:6" ht="12.75">
      <c r="A272" s="29">
        <v>33</v>
      </c>
      <c r="B272" s="116" t="s">
        <v>311</v>
      </c>
      <c r="C272" s="65">
        <v>2010</v>
      </c>
      <c r="D272" s="65" t="s">
        <v>2</v>
      </c>
      <c r="E272" s="29" t="s">
        <v>312</v>
      </c>
      <c r="F272" s="65">
        <v>33</v>
      </c>
    </row>
    <row r="273" spans="1:6" ht="12.75">
      <c r="A273" s="29">
        <v>34</v>
      </c>
      <c r="B273" s="116" t="s">
        <v>411</v>
      </c>
      <c r="C273" s="65">
        <v>2006</v>
      </c>
      <c r="D273" s="65" t="s">
        <v>2</v>
      </c>
      <c r="E273" s="123" t="s">
        <v>412</v>
      </c>
      <c r="F273" s="65">
        <v>34</v>
      </c>
    </row>
    <row r="274" spans="1:6" ht="12.75">
      <c r="A274" s="29">
        <v>35</v>
      </c>
      <c r="B274" s="116" t="s">
        <v>380</v>
      </c>
      <c r="C274" s="65">
        <v>2008</v>
      </c>
      <c r="D274" s="65" t="s">
        <v>0</v>
      </c>
      <c r="E274" s="29" t="s">
        <v>314</v>
      </c>
      <c r="F274" s="65">
        <v>35</v>
      </c>
    </row>
    <row r="275" spans="1:6" ht="12.75">
      <c r="A275" s="29">
        <v>36</v>
      </c>
      <c r="B275" s="116" t="s">
        <v>313</v>
      </c>
      <c r="C275" s="65">
        <v>2011</v>
      </c>
      <c r="D275" s="65" t="s">
        <v>2</v>
      </c>
      <c r="E275" s="29" t="s">
        <v>314</v>
      </c>
      <c r="F275" s="65">
        <v>36</v>
      </c>
    </row>
    <row r="276" spans="1:6" ht="12.75">
      <c r="A276" s="29">
        <v>37</v>
      </c>
      <c r="B276" s="30" t="s">
        <v>413</v>
      </c>
      <c r="C276" s="29">
        <v>2007</v>
      </c>
      <c r="D276" s="65" t="s">
        <v>1</v>
      </c>
      <c r="E276" s="29" t="s">
        <v>314</v>
      </c>
      <c r="F276" s="65">
        <v>37</v>
      </c>
    </row>
    <row r="277" spans="1:6" ht="12.75">
      <c r="A277" s="29">
        <v>38</v>
      </c>
      <c r="B277" s="116" t="s">
        <v>414</v>
      </c>
      <c r="C277" s="65">
        <v>2006</v>
      </c>
      <c r="D277" s="65" t="s">
        <v>2</v>
      </c>
      <c r="E277" s="29" t="s">
        <v>415</v>
      </c>
      <c r="F277" s="65">
        <v>38</v>
      </c>
    </row>
    <row r="278" spans="1:6" ht="12.75">
      <c r="A278" s="29">
        <v>39</v>
      </c>
      <c r="B278" s="30" t="s">
        <v>150</v>
      </c>
      <c r="C278" s="29">
        <v>2011</v>
      </c>
      <c r="D278" s="65" t="s">
        <v>2</v>
      </c>
      <c r="E278" s="29" t="s">
        <v>315</v>
      </c>
      <c r="F278" s="65">
        <v>39</v>
      </c>
    </row>
    <row r="279" spans="1:6" ht="12.75">
      <c r="A279" s="29">
        <v>40</v>
      </c>
      <c r="B279" s="30" t="s">
        <v>381</v>
      </c>
      <c r="C279" s="29">
        <v>2008</v>
      </c>
      <c r="D279" s="65" t="s">
        <v>1</v>
      </c>
      <c r="E279" s="29" t="s">
        <v>382</v>
      </c>
      <c r="F279" s="65">
        <v>40</v>
      </c>
    </row>
    <row r="280" spans="1:6" ht="12.75">
      <c r="A280" s="29">
        <v>41</v>
      </c>
      <c r="B280" s="116" t="s">
        <v>82</v>
      </c>
      <c r="C280" s="65">
        <v>2010</v>
      </c>
      <c r="D280" s="65" t="s">
        <v>2</v>
      </c>
      <c r="E280" s="29" t="s">
        <v>316</v>
      </c>
      <c r="F280" s="65">
        <v>41</v>
      </c>
    </row>
    <row r="281" spans="1:6" ht="12.75">
      <c r="A281" s="29">
        <v>42</v>
      </c>
      <c r="B281" s="116" t="s">
        <v>317</v>
      </c>
      <c r="C281" s="65">
        <v>2010</v>
      </c>
      <c r="D281" s="65" t="s">
        <v>2</v>
      </c>
      <c r="E281" s="29" t="s">
        <v>318</v>
      </c>
      <c r="F281" s="65">
        <v>42</v>
      </c>
    </row>
    <row r="282" spans="1:6" ht="12.75">
      <c r="A282" s="29">
        <v>43</v>
      </c>
      <c r="B282" s="116" t="s">
        <v>383</v>
      </c>
      <c r="C282" s="65">
        <v>2009</v>
      </c>
      <c r="D282" s="65" t="s">
        <v>2</v>
      </c>
      <c r="E282" s="29" t="s">
        <v>384</v>
      </c>
      <c r="F282" s="65">
        <v>43</v>
      </c>
    </row>
    <row r="283" spans="1:6" ht="12.75">
      <c r="A283" s="29">
        <v>44</v>
      </c>
      <c r="B283" s="116" t="s">
        <v>385</v>
      </c>
      <c r="C283" s="65">
        <v>2008</v>
      </c>
      <c r="D283" s="65" t="s">
        <v>2</v>
      </c>
      <c r="E283" s="29" t="s">
        <v>386</v>
      </c>
      <c r="F283" s="65">
        <v>44</v>
      </c>
    </row>
    <row r="284" spans="1:6" ht="12.75">
      <c r="A284" s="29">
        <v>45</v>
      </c>
      <c r="B284" s="116" t="s">
        <v>268</v>
      </c>
      <c r="C284" s="65">
        <v>2009</v>
      </c>
      <c r="D284" s="65" t="s">
        <v>1</v>
      </c>
      <c r="E284" s="29" t="s">
        <v>387</v>
      </c>
      <c r="F284" s="65">
        <v>45</v>
      </c>
    </row>
    <row r="285" spans="1:6" ht="12.75">
      <c r="A285" s="29">
        <v>46</v>
      </c>
      <c r="B285" s="116" t="s">
        <v>93</v>
      </c>
      <c r="C285" s="65">
        <v>2009</v>
      </c>
      <c r="D285" s="65" t="s">
        <v>1</v>
      </c>
      <c r="E285" s="29" t="s">
        <v>388</v>
      </c>
      <c r="F285" s="65">
        <v>46</v>
      </c>
    </row>
    <row r="286" spans="1:6" ht="12.75">
      <c r="A286" s="29">
        <v>47</v>
      </c>
      <c r="B286" s="116" t="s">
        <v>319</v>
      </c>
      <c r="C286" s="65">
        <v>2011</v>
      </c>
      <c r="D286" s="65" t="s">
        <v>2</v>
      </c>
      <c r="E286" s="29" t="s">
        <v>320</v>
      </c>
      <c r="F286" s="65">
        <v>47</v>
      </c>
    </row>
    <row r="287" spans="1:6" ht="12.75">
      <c r="A287" s="29">
        <v>48</v>
      </c>
      <c r="B287" s="30" t="s">
        <v>389</v>
      </c>
      <c r="C287" s="29">
        <v>2009</v>
      </c>
      <c r="D287" s="65" t="s">
        <v>2</v>
      </c>
      <c r="E287" s="14" t="s">
        <v>390</v>
      </c>
      <c r="F287" s="65">
        <v>48</v>
      </c>
    </row>
    <row r="288" spans="1:6" ht="12.75">
      <c r="A288" s="29">
        <v>49</v>
      </c>
      <c r="B288" s="116" t="s">
        <v>391</v>
      </c>
      <c r="C288" s="65">
        <v>2009</v>
      </c>
      <c r="D288" s="65" t="s">
        <v>2</v>
      </c>
      <c r="E288" s="29" t="s">
        <v>392</v>
      </c>
      <c r="F288" s="65">
        <v>49</v>
      </c>
    </row>
    <row r="289" spans="1:6" ht="12.75">
      <c r="A289" s="29">
        <v>50</v>
      </c>
      <c r="B289" s="116" t="s">
        <v>105</v>
      </c>
      <c r="C289" s="65">
        <v>2011</v>
      </c>
      <c r="D289" s="65" t="s">
        <v>1</v>
      </c>
      <c r="E289" s="29" t="s">
        <v>321</v>
      </c>
      <c r="F289" s="65">
        <v>50</v>
      </c>
    </row>
    <row r="290" spans="1:6" ht="12.75">
      <c r="A290" s="29">
        <v>51</v>
      </c>
      <c r="B290" s="30" t="s">
        <v>393</v>
      </c>
      <c r="C290" s="29">
        <v>2009</v>
      </c>
      <c r="D290" s="65" t="s">
        <v>0</v>
      </c>
      <c r="E290" s="29" t="s">
        <v>394</v>
      </c>
      <c r="F290" s="65">
        <v>51</v>
      </c>
    </row>
    <row r="291" spans="1:6" ht="12.75">
      <c r="A291" s="29">
        <v>52</v>
      </c>
      <c r="B291" s="30" t="s">
        <v>395</v>
      </c>
      <c r="C291" s="29">
        <v>2008</v>
      </c>
      <c r="D291" s="65" t="s">
        <v>1</v>
      </c>
      <c r="E291" s="29" t="s">
        <v>396</v>
      </c>
      <c r="F291" s="65">
        <v>52</v>
      </c>
    </row>
    <row r="292" spans="1:6" ht="12.75">
      <c r="A292" s="29">
        <v>53</v>
      </c>
      <c r="B292" s="116" t="s">
        <v>322</v>
      </c>
      <c r="C292" s="65">
        <v>2012</v>
      </c>
      <c r="D292" s="65" t="s">
        <v>2</v>
      </c>
      <c r="E292" s="29" t="s">
        <v>323</v>
      </c>
      <c r="F292" s="65">
        <v>53</v>
      </c>
    </row>
    <row r="293" spans="1:6" ht="12.75">
      <c r="A293" s="29">
        <v>54</v>
      </c>
      <c r="B293" s="116" t="s">
        <v>171</v>
      </c>
      <c r="C293" s="65">
        <v>2014</v>
      </c>
      <c r="D293" s="65" t="s">
        <v>1</v>
      </c>
      <c r="E293" s="29" t="s">
        <v>324</v>
      </c>
      <c r="F293" s="65">
        <v>54</v>
      </c>
    </row>
    <row r="294" spans="1:6" ht="12.75">
      <c r="A294" s="29">
        <v>55</v>
      </c>
      <c r="B294" s="30" t="s">
        <v>416</v>
      </c>
      <c r="C294" s="29">
        <v>2007</v>
      </c>
      <c r="D294" s="65" t="s">
        <v>2</v>
      </c>
      <c r="E294" s="29" t="s">
        <v>417</v>
      </c>
      <c r="F294" s="65">
        <v>55</v>
      </c>
    </row>
    <row r="295" spans="1:6" ht="12.75">
      <c r="A295" s="29">
        <v>56</v>
      </c>
      <c r="B295" s="116" t="s">
        <v>260</v>
      </c>
      <c r="C295" s="65">
        <v>2012</v>
      </c>
      <c r="D295" s="65" t="s">
        <v>1</v>
      </c>
      <c r="E295" s="29" t="s">
        <v>325</v>
      </c>
      <c r="F295" s="65">
        <v>56</v>
      </c>
    </row>
    <row r="296" spans="1:6" ht="12.75">
      <c r="A296" s="29">
        <v>57</v>
      </c>
      <c r="B296" s="116" t="s">
        <v>326</v>
      </c>
      <c r="C296" s="65">
        <v>2012</v>
      </c>
      <c r="D296" s="65" t="s">
        <v>0</v>
      </c>
      <c r="E296" s="29" t="s">
        <v>327</v>
      </c>
      <c r="F296" s="65">
        <v>57</v>
      </c>
    </row>
    <row r="297" spans="1:6" ht="12.75">
      <c r="A297" s="29">
        <v>58</v>
      </c>
      <c r="B297" s="30" t="s">
        <v>397</v>
      </c>
      <c r="C297" s="29">
        <v>2008</v>
      </c>
      <c r="D297" s="65" t="s">
        <v>2</v>
      </c>
      <c r="E297" s="29" t="s">
        <v>398</v>
      </c>
      <c r="F297" s="65">
        <v>58</v>
      </c>
    </row>
    <row r="298" spans="1:6" ht="12.75">
      <c r="A298" s="29">
        <v>59</v>
      </c>
      <c r="B298" s="116" t="s">
        <v>122</v>
      </c>
      <c r="C298" s="65">
        <v>2011</v>
      </c>
      <c r="D298" s="65" t="s">
        <v>1</v>
      </c>
      <c r="E298" s="29" t="s">
        <v>328</v>
      </c>
      <c r="F298" s="65">
        <v>59</v>
      </c>
    </row>
    <row r="299" spans="1:6" ht="12.75">
      <c r="A299" s="29">
        <v>60</v>
      </c>
      <c r="B299" s="30" t="s">
        <v>329</v>
      </c>
      <c r="C299" s="29">
        <v>2011</v>
      </c>
      <c r="D299" s="65" t="s">
        <v>1</v>
      </c>
      <c r="E299" s="29" t="s">
        <v>330</v>
      </c>
      <c r="F299" s="65">
        <v>60</v>
      </c>
    </row>
    <row r="300" spans="1:6" ht="12.75">
      <c r="A300" s="29">
        <v>61</v>
      </c>
      <c r="B300" s="116" t="s">
        <v>331</v>
      </c>
      <c r="C300" s="65">
        <v>2011</v>
      </c>
      <c r="D300" s="65" t="s">
        <v>1</v>
      </c>
      <c r="E300" s="29" t="s">
        <v>332</v>
      </c>
      <c r="F300" s="65">
        <v>61</v>
      </c>
    </row>
    <row r="301" spans="1:6" ht="12.75">
      <c r="A301" s="29">
        <v>62</v>
      </c>
      <c r="B301" s="116" t="s">
        <v>56</v>
      </c>
      <c r="C301" s="65">
        <v>2011</v>
      </c>
      <c r="D301" s="65" t="s">
        <v>1</v>
      </c>
      <c r="E301" s="29" t="s">
        <v>333</v>
      </c>
      <c r="F301" s="65">
        <v>62</v>
      </c>
    </row>
    <row r="302" spans="1:6" ht="12.75">
      <c r="A302" s="29">
        <v>63</v>
      </c>
      <c r="B302" s="116" t="s">
        <v>334</v>
      </c>
      <c r="C302" s="65">
        <v>2011</v>
      </c>
      <c r="D302" s="65" t="s">
        <v>0</v>
      </c>
      <c r="E302" s="29" t="s">
        <v>335</v>
      </c>
      <c r="F302" s="65">
        <v>63</v>
      </c>
    </row>
    <row r="303" spans="1:6" ht="12.75">
      <c r="A303" s="29">
        <v>64</v>
      </c>
      <c r="B303" s="116" t="s">
        <v>336</v>
      </c>
      <c r="C303" s="65">
        <v>2011</v>
      </c>
      <c r="D303" s="65" t="s">
        <v>1</v>
      </c>
      <c r="E303" s="29" t="s">
        <v>337</v>
      </c>
      <c r="F303" s="65">
        <v>64</v>
      </c>
    </row>
    <row r="304" spans="1:6" ht="12.75">
      <c r="A304" s="29">
        <v>65</v>
      </c>
      <c r="B304" s="30" t="s">
        <v>399</v>
      </c>
      <c r="C304" s="29">
        <v>2008</v>
      </c>
      <c r="D304" s="65" t="s">
        <v>2</v>
      </c>
      <c r="E304" s="29" t="s">
        <v>400</v>
      </c>
      <c r="F304" s="65">
        <v>65</v>
      </c>
    </row>
    <row r="305" spans="1:6" ht="12.75">
      <c r="A305" s="29">
        <v>66</v>
      </c>
      <c r="B305" s="116" t="s">
        <v>172</v>
      </c>
      <c r="C305" s="65">
        <v>2014</v>
      </c>
      <c r="D305" s="65" t="s">
        <v>1</v>
      </c>
      <c r="E305" s="29" t="s">
        <v>338</v>
      </c>
      <c r="F305" s="65">
        <v>66</v>
      </c>
    </row>
    <row r="306" spans="1:6" ht="12.75">
      <c r="A306" s="29">
        <v>67</v>
      </c>
      <c r="B306" s="116" t="s">
        <v>339</v>
      </c>
      <c r="C306" s="65">
        <v>2011</v>
      </c>
      <c r="D306" s="65" t="s">
        <v>2</v>
      </c>
      <c r="E306" s="118" t="s">
        <v>340</v>
      </c>
      <c r="F306" s="65">
        <v>67</v>
      </c>
    </row>
    <row r="307" spans="1:6" ht="12.75">
      <c r="A307" s="29">
        <v>68</v>
      </c>
      <c r="B307" s="116" t="s">
        <v>263</v>
      </c>
      <c r="C307" s="65">
        <v>2013</v>
      </c>
      <c r="D307" s="65" t="s">
        <v>1</v>
      </c>
      <c r="E307" s="29" t="s">
        <v>341</v>
      </c>
      <c r="F307" s="65">
        <v>68</v>
      </c>
    </row>
    <row r="308" spans="1:6" ht="12.75">
      <c r="A308" s="29">
        <v>69</v>
      </c>
      <c r="B308" s="116" t="s">
        <v>342</v>
      </c>
      <c r="C308" s="65">
        <v>2013</v>
      </c>
      <c r="D308" s="65" t="s">
        <v>0</v>
      </c>
      <c r="E308" s="29" t="s">
        <v>343</v>
      </c>
      <c r="F308" s="65">
        <v>69</v>
      </c>
    </row>
    <row r="309" spans="1:6" ht="12.75">
      <c r="A309" s="29">
        <v>70</v>
      </c>
      <c r="B309" s="116" t="s">
        <v>344</v>
      </c>
      <c r="C309" s="65">
        <v>2012</v>
      </c>
      <c r="D309" s="65" t="s">
        <v>0</v>
      </c>
      <c r="E309" s="29" t="s">
        <v>345</v>
      </c>
      <c r="F309" s="65">
        <v>70</v>
      </c>
    </row>
    <row r="310" spans="1:6" ht="12.75">
      <c r="A310" s="29">
        <v>71</v>
      </c>
      <c r="B310" s="116" t="s">
        <v>575</v>
      </c>
      <c r="C310" s="65">
        <v>2006</v>
      </c>
      <c r="D310" s="65" t="s">
        <v>2</v>
      </c>
      <c r="E310" s="138" t="s">
        <v>576</v>
      </c>
      <c r="F310" s="65">
        <v>71</v>
      </c>
    </row>
    <row r="311" spans="1:6" ht="12.75">
      <c r="A311" s="29">
        <v>72</v>
      </c>
      <c r="B311" s="116" t="s">
        <v>577</v>
      </c>
      <c r="C311" s="65">
        <v>2006</v>
      </c>
      <c r="D311" s="65" t="s">
        <v>2</v>
      </c>
      <c r="E311" s="138" t="s">
        <v>576</v>
      </c>
      <c r="F311" s="29" t="s">
        <v>574</v>
      </c>
    </row>
    <row r="312" spans="1:6" ht="12.75">
      <c r="A312" s="29">
        <v>73</v>
      </c>
      <c r="B312" s="116" t="s">
        <v>578</v>
      </c>
      <c r="C312" s="65">
        <v>2006</v>
      </c>
      <c r="D312" s="65" t="s">
        <v>2</v>
      </c>
      <c r="E312" s="138" t="s">
        <v>576</v>
      </c>
      <c r="F312" s="29" t="s">
        <v>574</v>
      </c>
    </row>
    <row r="313" spans="1:6" ht="12.75">
      <c r="A313" s="29">
        <v>74</v>
      </c>
      <c r="B313" s="116" t="s">
        <v>579</v>
      </c>
      <c r="C313" s="65">
        <v>2007</v>
      </c>
      <c r="D313" s="65" t="s">
        <v>2</v>
      </c>
      <c r="E313" s="138" t="s">
        <v>576</v>
      </c>
      <c r="F313" s="29" t="s">
        <v>574</v>
      </c>
    </row>
    <row r="314" spans="1:6" ht="12.75">
      <c r="A314" s="29">
        <v>75</v>
      </c>
      <c r="B314" s="116" t="s">
        <v>580</v>
      </c>
      <c r="C314" s="65">
        <v>2007</v>
      </c>
      <c r="D314" s="65" t="s">
        <v>2</v>
      </c>
      <c r="E314" s="138" t="s">
        <v>576</v>
      </c>
      <c r="F314" s="29" t="s">
        <v>574</v>
      </c>
    </row>
    <row r="315" spans="1:6" ht="12.75">
      <c r="A315" s="29">
        <v>76</v>
      </c>
      <c r="B315" s="116" t="s">
        <v>53</v>
      </c>
      <c r="C315" s="65">
        <v>2007</v>
      </c>
      <c r="D315" s="65" t="s">
        <v>2</v>
      </c>
      <c r="E315" s="138" t="s">
        <v>576</v>
      </c>
      <c r="F315" s="29" t="s">
        <v>574</v>
      </c>
    </row>
    <row r="316" spans="1:6" ht="12.75">
      <c r="A316" s="29">
        <v>77</v>
      </c>
      <c r="B316" s="116" t="s">
        <v>581</v>
      </c>
      <c r="C316" s="65">
        <v>2009</v>
      </c>
      <c r="D316" s="65" t="s">
        <v>2</v>
      </c>
      <c r="E316" s="138" t="s">
        <v>576</v>
      </c>
      <c r="F316" s="29" t="s">
        <v>574</v>
      </c>
    </row>
    <row r="317" spans="1:6" ht="12.75">
      <c r="A317" s="29">
        <v>78</v>
      </c>
      <c r="B317" s="116" t="s">
        <v>582</v>
      </c>
      <c r="C317" s="65">
        <v>2009</v>
      </c>
      <c r="D317" s="65" t="s">
        <v>2</v>
      </c>
      <c r="E317" s="138" t="s">
        <v>576</v>
      </c>
      <c r="F317" s="29" t="s">
        <v>574</v>
      </c>
    </row>
    <row r="318" spans="1:6" ht="12.75">
      <c r="A318" s="29">
        <v>79</v>
      </c>
      <c r="B318" s="116" t="s">
        <v>583</v>
      </c>
      <c r="C318" s="65">
        <v>2009</v>
      </c>
      <c r="D318" s="65" t="s">
        <v>2</v>
      </c>
      <c r="E318" s="138" t="s">
        <v>576</v>
      </c>
      <c r="F318" s="29" t="s">
        <v>574</v>
      </c>
    </row>
    <row r="319" spans="1:6" ht="12.75">
      <c r="A319" s="29">
        <v>80</v>
      </c>
      <c r="B319" s="116" t="s">
        <v>584</v>
      </c>
      <c r="C319" s="65">
        <v>2009</v>
      </c>
      <c r="D319" s="65" t="s">
        <v>2</v>
      </c>
      <c r="E319" s="138" t="s">
        <v>576</v>
      </c>
      <c r="F319" s="29" t="s">
        <v>574</v>
      </c>
    </row>
    <row r="320" spans="1:6" ht="12.75">
      <c r="A320" s="29">
        <v>81</v>
      </c>
      <c r="B320" s="116" t="s">
        <v>166</v>
      </c>
      <c r="C320" s="65">
        <v>2009</v>
      </c>
      <c r="D320" s="65" t="s">
        <v>0</v>
      </c>
      <c r="E320" s="138" t="s">
        <v>576</v>
      </c>
      <c r="F320" s="29" t="s">
        <v>574</v>
      </c>
    </row>
    <row r="321" spans="1:6" ht="12.75">
      <c r="A321" s="29">
        <v>82</v>
      </c>
      <c r="B321" s="116" t="s">
        <v>585</v>
      </c>
      <c r="C321" s="65">
        <v>2010</v>
      </c>
      <c r="D321" s="65" t="s">
        <v>2</v>
      </c>
      <c r="E321" s="138" t="s">
        <v>576</v>
      </c>
      <c r="F321" s="29" t="s">
        <v>574</v>
      </c>
    </row>
    <row r="322" spans="1:6" ht="12.75">
      <c r="A322" s="29">
        <v>83</v>
      </c>
      <c r="B322" s="116" t="s">
        <v>96</v>
      </c>
      <c r="C322" s="65">
        <v>2010</v>
      </c>
      <c r="D322" s="65" t="s">
        <v>1</v>
      </c>
      <c r="E322" s="138" t="s">
        <v>576</v>
      </c>
      <c r="F322" s="29" t="s">
        <v>574</v>
      </c>
    </row>
    <row r="323" spans="1:6" ht="12.75">
      <c r="A323" s="29">
        <v>84</v>
      </c>
      <c r="B323" s="116" t="s">
        <v>586</v>
      </c>
      <c r="C323" s="65">
        <v>2010</v>
      </c>
      <c r="D323" s="65" t="s">
        <v>1</v>
      </c>
      <c r="E323" s="138" t="s">
        <v>576</v>
      </c>
      <c r="F323" s="29" t="s">
        <v>574</v>
      </c>
    </row>
    <row r="324" spans="1:6" ht="12.75">
      <c r="A324" s="29">
        <v>85</v>
      </c>
      <c r="B324" s="116" t="s">
        <v>587</v>
      </c>
      <c r="C324" s="65">
        <v>2011</v>
      </c>
      <c r="D324" s="65" t="s">
        <v>2</v>
      </c>
      <c r="E324" s="138" t="s">
        <v>576</v>
      </c>
      <c r="F324" s="29" t="s">
        <v>574</v>
      </c>
    </row>
    <row r="325" spans="1:6" ht="12.75">
      <c r="A325" s="29">
        <v>86</v>
      </c>
      <c r="B325" s="116" t="s">
        <v>588</v>
      </c>
      <c r="C325" s="65">
        <v>2012</v>
      </c>
      <c r="D325" s="65" t="s">
        <v>0</v>
      </c>
      <c r="E325" s="138" t="s">
        <v>576</v>
      </c>
      <c r="F325" s="29" t="s">
        <v>574</v>
      </c>
    </row>
    <row r="326" spans="1:6" ht="12.75">
      <c r="A326" s="29"/>
      <c r="B326" s="116"/>
      <c r="C326" s="65"/>
      <c r="D326" s="65"/>
      <c r="E326" s="138"/>
      <c r="F326" s="29"/>
    </row>
    <row r="327" spans="1:6" ht="12.75">
      <c r="A327" s="29"/>
      <c r="B327" s="116" t="s">
        <v>288</v>
      </c>
      <c r="C327" s="65" t="s">
        <v>284</v>
      </c>
      <c r="D327" s="65"/>
      <c r="E327" s="138"/>
      <c r="F327" s="29" t="s">
        <v>880</v>
      </c>
    </row>
    <row r="328" spans="1:6" ht="12.75">
      <c r="A328" s="29" t="s">
        <v>3</v>
      </c>
      <c r="B328" s="116" t="s">
        <v>217</v>
      </c>
      <c r="C328" s="65" t="s">
        <v>28</v>
      </c>
      <c r="D328" s="65" t="s">
        <v>286</v>
      </c>
      <c r="E328" s="138" t="s">
        <v>218</v>
      </c>
      <c r="F328" s="29" t="s">
        <v>287</v>
      </c>
    </row>
    <row r="329" spans="1:6" ht="12.75">
      <c r="A329" s="189">
        <v>1</v>
      </c>
      <c r="B329" s="190" t="s">
        <v>590</v>
      </c>
      <c r="C329" s="191">
        <v>2007</v>
      </c>
      <c r="D329" s="191" t="s">
        <v>2</v>
      </c>
      <c r="E329" s="192" t="s">
        <v>591</v>
      </c>
      <c r="F329" s="189">
        <v>1</v>
      </c>
    </row>
    <row r="330" spans="1:6" ht="12.75">
      <c r="A330" s="189">
        <v>2</v>
      </c>
      <c r="B330" s="190" t="s">
        <v>516</v>
      </c>
      <c r="C330" s="191">
        <v>2007</v>
      </c>
      <c r="D330" s="191" t="s">
        <v>2</v>
      </c>
      <c r="E330" s="192" t="s">
        <v>517</v>
      </c>
      <c r="F330" s="189">
        <v>2</v>
      </c>
    </row>
    <row r="331" spans="1:6" ht="12.75">
      <c r="A331" s="189">
        <v>3</v>
      </c>
      <c r="B331" s="190" t="s">
        <v>518</v>
      </c>
      <c r="C331" s="191">
        <v>2007</v>
      </c>
      <c r="D331" s="191" t="s">
        <v>1</v>
      </c>
      <c r="E331" s="192" t="s">
        <v>519</v>
      </c>
      <c r="F331" s="189">
        <v>3</v>
      </c>
    </row>
    <row r="332" spans="1:6" ht="12.75">
      <c r="A332" s="29">
        <v>4</v>
      </c>
      <c r="B332" s="116" t="s">
        <v>84</v>
      </c>
      <c r="C332" s="65">
        <v>2007</v>
      </c>
      <c r="D332" s="65" t="s">
        <v>2</v>
      </c>
      <c r="E332" s="138" t="s">
        <v>520</v>
      </c>
      <c r="F332" s="29">
        <v>4</v>
      </c>
    </row>
    <row r="333" spans="1:6" ht="12.75">
      <c r="A333" s="29">
        <v>5</v>
      </c>
      <c r="B333" s="116" t="s">
        <v>521</v>
      </c>
      <c r="C333" s="65">
        <v>2006</v>
      </c>
      <c r="D333" s="65" t="s">
        <v>0</v>
      </c>
      <c r="E333" s="138" t="s">
        <v>522</v>
      </c>
      <c r="F333" s="29">
        <v>5</v>
      </c>
    </row>
    <row r="334" spans="1:6" ht="12.75">
      <c r="A334" s="29">
        <v>6</v>
      </c>
      <c r="B334" s="116" t="s">
        <v>58</v>
      </c>
      <c r="C334" s="65">
        <v>2006</v>
      </c>
      <c r="D334" s="65" t="s">
        <v>2</v>
      </c>
      <c r="E334" s="138" t="s">
        <v>522</v>
      </c>
      <c r="F334" s="29">
        <v>6</v>
      </c>
    </row>
    <row r="335" spans="1:6" ht="12.75">
      <c r="A335" s="29">
        <v>7</v>
      </c>
      <c r="B335" s="116" t="s">
        <v>46</v>
      </c>
      <c r="C335" s="65">
        <v>2006</v>
      </c>
      <c r="D335" s="65" t="s">
        <v>2</v>
      </c>
      <c r="E335" s="138" t="s">
        <v>523</v>
      </c>
      <c r="F335" s="29">
        <v>7</v>
      </c>
    </row>
    <row r="336" spans="1:6" ht="12.75">
      <c r="A336" s="29">
        <v>8</v>
      </c>
      <c r="B336" s="116" t="s">
        <v>524</v>
      </c>
      <c r="C336" s="65">
        <v>2006</v>
      </c>
      <c r="D336" s="65" t="s">
        <v>1</v>
      </c>
      <c r="E336" s="138" t="s">
        <v>525</v>
      </c>
      <c r="F336" s="29">
        <v>8</v>
      </c>
    </row>
    <row r="337" spans="1:6" ht="12.75">
      <c r="A337" s="29">
        <v>9</v>
      </c>
      <c r="B337" s="116" t="s">
        <v>54</v>
      </c>
      <c r="C337" s="65">
        <v>2006</v>
      </c>
      <c r="D337" s="65" t="s">
        <v>2</v>
      </c>
      <c r="E337" s="138" t="s">
        <v>526</v>
      </c>
      <c r="F337" s="29">
        <v>9</v>
      </c>
    </row>
    <row r="338" spans="1:6" ht="12.75">
      <c r="A338" s="29">
        <v>10</v>
      </c>
      <c r="B338" s="116" t="s">
        <v>527</v>
      </c>
      <c r="C338" s="65">
        <v>2006</v>
      </c>
      <c r="D338" s="65" t="s">
        <v>1</v>
      </c>
      <c r="E338" s="138" t="s">
        <v>528</v>
      </c>
      <c r="F338" s="29">
        <v>10</v>
      </c>
    </row>
    <row r="339" spans="1:6" ht="12.75">
      <c r="A339" s="29">
        <v>11</v>
      </c>
      <c r="B339" s="116" t="s">
        <v>529</v>
      </c>
      <c r="C339" s="65">
        <v>2006</v>
      </c>
      <c r="D339" s="65" t="s">
        <v>0</v>
      </c>
      <c r="E339" s="138" t="s">
        <v>530</v>
      </c>
      <c r="F339" s="29">
        <v>11</v>
      </c>
    </row>
    <row r="340" spans="1:6" ht="12.75">
      <c r="A340" s="29">
        <v>12</v>
      </c>
      <c r="B340" s="116" t="s">
        <v>99</v>
      </c>
      <c r="C340" s="65">
        <v>2007</v>
      </c>
      <c r="D340" s="65" t="s">
        <v>1</v>
      </c>
      <c r="E340" s="138" t="s">
        <v>531</v>
      </c>
      <c r="F340" s="29">
        <v>12</v>
      </c>
    </row>
    <row r="341" spans="1:6" ht="12.75">
      <c r="A341" s="29">
        <v>13</v>
      </c>
      <c r="B341" s="116" t="s">
        <v>484</v>
      </c>
      <c r="C341" s="65">
        <v>2009</v>
      </c>
      <c r="D341" s="65" t="s">
        <v>2</v>
      </c>
      <c r="E341" s="138" t="s">
        <v>485</v>
      </c>
      <c r="F341" s="29">
        <v>13</v>
      </c>
    </row>
    <row r="342" spans="1:6" ht="12.75">
      <c r="A342" s="29">
        <v>14</v>
      </c>
      <c r="B342" s="116" t="s">
        <v>43</v>
      </c>
      <c r="C342" s="65">
        <v>2008</v>
      </c>
      <c r="D342" s="65" t="s">
        <v>1</v>
      </c>
      <c r="E342" s="138" t="s">
        <v>486</v>
      </c>
      <c r="F342" s="29">
        <v>14</v>
      </c>
    </row>
    <row r="343" spans="1:6" ht="12.75">
      <c r="A343" s="29">
        <v>15</v>
      </c>
      <c r="B343" s="116" t="s">
        <v>487</v>
      </c>
      <c r="C343" s="65">
        <v>2008</v>
      </c>
      <c r="D343" s="65" t="s">
        <v>0</v>
      </c>
      <c r="E343" s="138" t="s">
        <v>488</v>
      </c>
      <c r="F343" s="29">
        <v>15</v>
      </c>
    </row>
    <row r="344" spans="1:6" ht="12.75">
      <c r="A344" s="29">
        <v>16</v>
      </c>
      <c r="B344" s="116" t="s">
        <v>489</v>
      </c>
      <c r="C344" s="65">
        <v>2008</v>
      </c>
      <c r="D344" s="65" t="s">
        <v>2</v>
      </c>
      <c r="E344" s="138" t="s">
        <v>490</v>
      </c>
      <c r="F344" s="29">
        <v>16</v>
      </c>
    </row>
    <row r="345" spans="1:6" ht="12.75">
      <c r="A345" s="29">
        <v>17</v>
      </c>
      <c r="B345" s="116" t="s">
        <v>48</v>
      </c>
      <c r="C345" s="65">
        <v>2008</v>
      </c>
      <c r="D345" s="65" t="s">
        <v>1</v>
      </c>
      <c r="E345" s="138" t="s">
        <v>491</v>
      </c>
      <c r="F345" s="29">
        <v>17</v>
      </c>
    </row>
    <row r="346" spans="1:6" ht="12.75">
      <c r="A346" s="29">
        <v>18</v>
      </c>
      <c r="B346" s="116" t="s">
        <v>532</v>
      </c>
      <c r="C346" s="65">
        <v>2007</v>
      </c>
      <c r="D346" s="65" t="s">
        <v>2</v>
      </c>
      <c r="E346" s="138" t="s">
        <v>533</v>
      </c>
      <c r="F346" s="29">
        <v>18</v>
      </c>
    </row>
    <row r="347" spans="1:6" ht="12.75">
      <c r="A347" s="29">
        <v>19</v>
      </c>
      <c r="B347" s="116" t="s">
        <v>534</v>
      </c>
      <c r="C347" s="65">
        <v>2007</v>
      </c>
      <c r="D347" s="65" t="s">
        <v>0</v>
      </c>
      <c r="E347" s="138" t="s">
        <v>535</v>
      </c>
      <c r="F347" s="29">
        <v>19</v>
      </c>
    </row>
    <row r="348" spans="1:6" ht="12.75">
      <c r="A348" s="29">
        <v>20</v>
      </c>
      <c r="B348" s="116" t="s">
        <v>85</v>
      </c>
      <c r="C348" s="65">
        <v>2008</v>
      </c>
      <c r="D348" s="65" t="s">
        <v>1</v>
      </c>
      <c r="E348" s="138" t="s">
        <v>492</v>
      </c>
      <c r="F348" s="29">
        <v>20</v>
      </c>
    </row>
    <row r="349" spans="1:6" ht="12.75">
      <c r="A349" s="29">
        <v>21</v>
      </c>
      <c r="B349" s="116" t="s">
        <v>493</v>
      </c>
      <c r="C349" s="65">
        <v>2008</v>
      </c>
      <c r="D349" s="65" t="s">
        <v>2</v>
      </c>
      <c r="E349" s="138" t="s">
        <v>494</v>
      </c>
      <c r="F349" s="29">
        <v>21</v>
      </c>
    </row>
    <row r="350" spans="1:6" ht="12.75">
      <c r="A350" s="29">
        <v>22</v>
      </c>
      <c r="B350" s="116" t="s">
        <v>495</v>
      </c>
      <c r="C350" s="65">
        <v>2008</v>
      </c>
      <c r="D350" s="65" t="s">
        <v>2</v>
      </c>
      <c r="E350" s="138" t="s">
        <v>494</v>
      </c>
      <c r="F350" s="29">
        <v>22</v>
      </c>
    </row>
    <row r="351" spans="1:6" ht="12.75">
      <c r="A351" s="29">
        <v>23</v>
      </c>
      <c r="B351" s="116" t="s">
        <v>536</v>
      </c>
      <c r="C351" s="65">
        <v>2007</v>
      </c>
      <c r="D351" s="65" t="s">
        <v>2</v>
      </c>
      <c r="E351" s="138" t="s">
        <v>537</v>
      </c>
      <c r="F351" s="29">
        <v>23</v>
      </c>
    </row>
    <row r="352" spans="1:6" ht="12.75">
      <c r="A352" s="29">
        <v>24</v>
      </c>
      <c r="B352" s="116" t="s">
        <v>496</v>
      </c>
      <c r="C352" s="65">
        <v>2008</v>
      </c>
      <c r="D352" s="65" t="s">
        <v>2</v>
      </c>
      <c r="E352" s="138" t="s">
        <v>497</v>
      </c>
      <c r="F352" s="29">
        <v>24</v>
      </c>
    </row>
    <row r="353" spans="1:6" ht="12.75">
      <c r="A353" s="29">
        <v>25</v>
      </c>
      <c r="B353" s="116" t="s">
        <v>68</v>
      </c>
      <c r="C353" s="65">
        <v>2010</v>
      </c>
      <c r="D353" s="65" t="s">
        <v>2</v>
      </c>
      <c r="E353" s="138" t="s">
        <v>361</v>
      </c>
      <c r="F353" s="29">
        <v>25</v>
      </c>
    </row>
    <row r="354" spans="1:6" ht="12.75">
      <c r="A354" s="29">
        <v>26</v>
      </c>
      <c r="B354" s="116" t="s">
        <v>61</v>
      </c>
      <c r="C354" s="65">
        <v>2009</v>
      </c>
      <c r="D354" s="65" t="s">
        <v>1</v>
      </c>
      <c r="E354" s="138" t="s">
        <v>498</v>
      </c>
      <c r="F354" s="29">
        <v>26</v>
      </c>
    </row>
    <row r="355" spans="1:6" ht="12.75">
      <c r="A355" s="29">
        <v>27</v>
      </c>
      <c r="B355" s="116" t="s">
        <v>538</v>
      </c>
      <c r="C355" s="65">
        <v>2008</v>
      </c>
      <c r="D355" s="65" t="s">
        <v>2</v>
      </c>
      <c r="E355" s="138" t="s">
        <v>539</v>
      </c>
      <c r="F355" s="29">
        <v>27</v>
      </c>
    </row>
    <row r="356" spans="1:6" ht="12.75">
      <c r="A356" s="29">
        <v>28</v>
      </c>
      <c r="B356" s="116" t="s">
        <v>441</v>
      </c>
      <c r="C356" s="65">
        <v>2011</v>
      </c>
      <c r="D356" s="65" t="s">
        <v>2</v>
      </c>
      <c r="E356" s="138" t="s">
        <v>442</v>
      </c>
      <c r="F356" s="29">
        <v>28</v>
      </c>
    </row>
    <row r="357" spans="1:6" ht="12.75">
      <c r="A357" s="29">
        <v>29</v>
      </c>
      <c r="B357" s="116" t="s">
        <v>443</v>
      </c>
      <c r="C357" s="65">
        <v>2010</v>
      </c>
      <c r="D357" s="65" t="s">
        <v>2</v>
      </c>
      <c r="E357" s="138" t="s">
        <v>444</v>
      </c>
      <c r="F357" s="29">
        <v>29</v>
      </c>
    </row>
    <row r="358" spans="1:6" ht="12.75">
      <c r="A358" s="29">
        <v>30</v>
      </c>
      <c r="B358" s="116" t="s">
        <v>91</v>
      </c>
      <c r="C358" s="65">
        <v>2010</v>
      </c>
      <c r="D358" s="65" t="s">
        <v>1</v>
      </c>
      <c r="E358" s="138" t="s">
        <v>445</v>
      </c>
      <c r="F358" s="29">
        <v>30</v>
      </c>
    </row>
    <row r="359" spans="1:6" ht="12.75">
      <c r="A359" s="29">
        <v>31</v>
      </c>
      <c r="B359" s="116" t="s">
        <v>165</v>
      </c>
      <c r="C359" s="65">
        <v>2009</v>
      </c>
      <c r="D359" s="65" t="s">
        <v>0</v>
      </c>
      <c r="E359" s="138" t="s">
        <v>499</v>
      </c>
      <c r="F359" s="29">
        <v>31</v>
      </c>
    </row>
    <row r="360" spans="1:6" ht="12.75">
      <c r="A360" s="29">
        <v>32</v>
      </c>
      <c r="B360" s="116" t="s">
        <v>540</v>
      </c>
      <c r="C360" s="65">
        <v>2007</v>
      </c>
      <c r="D360" s="65" t="s">
        <v>2</v>
      </c>
      <c r="E360" s="138" t="s">
        <v>446</v>
      </c>
      <c r="F360" s="29">
        <v>32</v>
      </c>
    </row>
    <row r="361" spans="1:6" ht="12.75">
      <c r="A361" s="29">
        <v>33</v>
      </c>
      <c r="B361" s="116" t="s">
        <v>164</v>
      </c>
      <c r="C361" s="65">
        <v>2010</v>
      </c>
      <c r="D361" s="65" t="s">
        <v>0</v>
      </c>
      <c r="E361" s="138" t="s">
        <v>446</v>
      </c>
      <c r="F361" s="29">
        <v>33</v>
      </c>
    </row>
    <row r="362" spans="1:6" ht="12.75">
      <c r="A362" s="29">
        <v>34</v>
      </c>
      <c r="B362" s="116" t="s">
        <v>500</v>
      </c>
      <c r="C362" s="65">
        <v>2008</v>
      </c>
      <c r="D362" s="65" t="s">
        <v>2</v>
      </c>
      <c r="E362" s="138" t="s">
        <v>501</v>
      </c>
      <c r="F362" s="29">
        <v>34</v>
      </c>
    </row>
    <row r="363" spans="1:6" ht="12.75">
      <c r="A363" s="29">
        <v>35</v>
      </c>
      <c r="B363" s="116" t="s">
        <v>160</v>
      </c>
      <c r="C363" s="65">
        <v>2009</v>
      </c>
      <c r="D363" s="65" t="s">
        <v>1</v>
      </c>
      <c r="E363" s="138" t="s">
        <v>502</v>
      </c>
      <c r="F363" s="29">
        <v>35</v>
      </c>
    </row>
    <row r="364" spans="1:6" ht="12.75">
      <c r="A364" s="29">
        <v>36</v>
      </c>
      <c r="B364" s="116" t="s">
        <v>170</v>
      </c>
      <c r="C364" s="65">
        <v>2008</v>
      </c>
      <c r="D364" s="65" t="s">
        <v>1</v>
      </c>
      <c r="E364" s="138" t="s">
        <v>503</v>
      </c>
      <c r="F364" s="29">
        <v>36</v>
      </c>
    </row>
    <row r="365" spans="1:6" ht="12.75">
      <c r="A365" s="29">
        <v>37</v>
      </c>
      <c r="B365" s="116" t="s">
        <v>50</v>
      </c>
      <c r="C365" s="65">
        <v>2007</v>
      </c>
      <c r="D365" s="65" t="s">
        <v>1</v>
      </c>
      <c r="E365" s="138" t="s">
        <v>541</v>
      </c>
      <c r="F365" s="29">
        <v>37</v>
      </c>
    </row>
    <row r="366" spans="1:6" ht="12.75">
      <c r="A366" s="29">
        <v>38</v>
      </c>
      <c r="B366" s="116" t="s">
        <v>447</v>
      </c>
      <c r="C366" s="65">
        <v>2010</v>
      </c>
      <c r="D366" s="65" t="s">
        <v>1</v>
      </c>
      <c r="E366" s="138" t="s">
        <v>448</v>
      </c>
      <c r="F366" s="29">
        <v>38</v>
      </c>
    </row>
    <row r="367" spans="1:6" ht="12.75">
      <c r="A367" s="29">
        <v>39</v>
      </c>
      <c r="B367" s="116" t="s">
        <v>542</v>
      </c>
      <c r="C367" s="65">
        <v>2007</v>
      </c>
      <c r="D367" s="65" t="s">
        <v>2</v>
      </c>
      <c r="E367" s="138" t="s">
        <v>306</v>
      </c>
      <c r="F367" s="29">
        <v>39</v>
      </c>
    </row>
    <row r="368" spans="1:6" ht="12.75">
      <c r="A368" s="29">
        <v>40</v>
      </c>
      <c r="B368" s="116" t="s">
        <v>504</v>
      </c>
      <c r="C368" s="65">
        <v>2009</v>
      </c>
      <c r="D368" s="65" t="s">
        <v>2</v>
      </c>
      <c r="E368" s="138" t="s">
        <v>505</v>
      </c>
      <c r="F368" s="29">
        <v>40</v>
      </c>
    </row>
    <row r="369" spans="1:6" ht="12.75">
      <c r="A369" s="29">
        <v>41</v>
      </c>
      <c r="B369" s="116" t="s">
        <v>127</v>
      </c>
      <c r="C369" s="65">
        <v>2012</v>
      </c>
      <c r="D369" s="65" t="s">
        <v>1</v>
      </c>
      <c r="E369" s="138" t="s">
        <v>449</v>
      </c>
      <c r="F369" s="29">
        <v>41</v>
      </c>
    </row>
    <row r="370" spans="1:6" ht="12.75">
      <c r="A370" s="29">
        <v>42</v>
      </c>
      <c r="B370" s="116" t="s">
        <v>506</v>
      </c>
      <c r="C370" s="65">
        <v>2008</v>
      </c>
      <c r="D370" s="65" t="s">
        <v>2</v>
      </c>
      <c r="E370" s="138" t="s">
        <v>507</v>
      </c>
      <c r="F370" s="29">
        <v>42</v>
      </c>
    </row>
    <row r="371" spans="1:6" ht="12.75">
      <c r="A371" s="29">
        <v>43</v>
      </c>
      <c r="B371" s="116" t="s">
        <v>450</v>
      </c>
      <c r="C371" s="65">
        <v>2012</v>
      </c>
      <c r="D371" s="65" t="s">
        <v>0</v>
      </c>
      <c r="E371" s="138" t="s">
        <v>451</v>
      </c>
      <c r="F371" s="29">
        <v>43</v>
      </c>
    </row>
    <row r="372" spans="1:6" ht="12.75">
      <c r="A372" s="29">
        <v>44</v>
      </c>
      <c r="B372" s="116" t="s">
        <v>452</v>
      </c>
      <c r="C372" s="65">
        <v>2011</v>
      </c>
      <c r="D372" s="65" t="s">
        <v>0</v>
      </c>
      <c r="E372" s="138" t="s">
        <v>453</v>
      </c>
      <c r="F372" s="29">
        <v>44</v>
      </c>
    </row>
    <row r="373" spans="1:6" ht="12.75">
      <c r="A373" s="29">
        <v>45</v>
      </c>
      <c r="B373" s="116" t="s">
        <v>454</v>
      </c>
      <c r="C373" s="65">
        <v>2010</v>
      </c>
      <c r="D373" s="65" t="s">
        <v>2</v>
      </c>
      <c r="E373" s="138" t="s">
        <v>455</v>
      </c>
      <c r="F373" s="29">
        <v>45</v>
      </c>
    </row>
    <row r="374" spans="1:6" ht="12.75">
      <c r="A374" s="29">
        <v>46</v>
      </c>
      <c r="B374" s="116" t="s">
        <v>149</v>
      </c>
      <c r="C374" s="65">
        <v>2010</v>
      </c>
      <c r="D374" s="65" t="s">
        <v>2</v>
      </c>
      <c r="E374" s="138" t="s">
        <v>456</v>
      </c>
      <c r="F374" s="29">
        <v>46</v>
      </c>
    </row>
    <row r="375" spans="1:6" ht="12.75">
      <c r="A375" s="29">
        <v>47</v>
      </c>
      <c r="B375" s="116" t="s">
        <v>159</v>
      </c>
      <c r="C375" s="65">
        <v>2008</v>
      </c>
      <c r="D375" s="65" t="s">
        <v>2</v>
      </c>
      <c r="E375" s="138" t="s">
        <v>314</v>
      </c>
      <c r="F375" s="29">
        <v>47</v>
      </c>
    </row>
    <row r="376" spans="1:6" ht="12.75">
      <c r="A376" s="29">
        <v>48</v>
      </c>
      <c r="B376" s="116" t="s">
        <v>92</v>
      </c>
      <c r="C376" s="65">
        <v>2010</v>
      </c>
      <c r="D376" s="65" t="s">
        <v>1</v>
      </c>
      <c r="E376" s="138" t="s">
        <v>415</v>
      </c>
      <c r="F376" s="29">
        <v>48</v>
      </c>
    </row>
    <row r="377" spans="1:6" ht="12.75">
      <c r="A377" s="29">
        <v>49</v>
      </c>
      <c r="B377" s="116" t="s">
        <v>508</v>
      </c>
      <c r="C377" s="65">
        <v>2009</v>
      </c>
      <c r="D377" s="65" t="s">
        <v>2</v>
      </c>
      <c r="E377" s="138" t="s">
        <v>509</v>
      </c>
      <c r="F377" s="29">
        <v>49</v>
      </c>
    </row>
    <row r="378" spans="1:6" ht="12.75">
      <c r="A378" s="29">
        <v>50</v>
      </c>
      <c r="B378" s="116" t="s">
        <v>162</v>
      </c>
      <c r="C378" s="65">
        <v>2007</v>
      </c>
      <c r="D378" s="65" t="s">
        <v>2</v>
      </c>
      <c r="E378" s="138" t="s">
        <v>543</v>
      </c>
      <c r="F378" s="29">
        <v>50</v>
      </c>
    </row>
    <row r="379" spans="1:6" ht="12.75">
      <c r="A379" s="29">
        <v>51</v>
      </c>
      <c r="B379" s="116" t="s">
        <v>457</v>
      </c>
      <c r="C379" s="65">
        <v>2012</v>
      </c>
      <c r="D379" s="65" t="s">
        <v>0</v>
      </c>
      <c r="E379" s="138" t="s">
        <v>458</v>
      </c>
      <c r="F379" s="29">
        <v>51</v>
      </c>
    </row>
    <row r="380" spans="1:6" ht="12.75">
      <c r="A380" s="29">
        <v>52</v>
      </c>
      <c r="B380" s="116" t="s">
        <v>194</v>
      </c>
      <c r="C380" s="65">
        <v>2014</v>
      </c>
      <c r="D380" s="65" t="s">
        <v>1</v>
      </c>
      <c r="E380" s="138" t="s">
        <v>459</v>
      </c>
      <c r="F380" s="29">
        <v>52</v>
      </c>
    </row>
    <row r="381" spans="1:6" ht="12.75">
      <c r="A381" s="29">
        <v>53</v>
      </c>
      <c r="B381" s="116" t="s">
        <v>544</v>
      </c>
      <c r="C381" s="65">
        <v>2007</v>
      </c>
      <c r="D381" s="65" t="s">
        <v>2</v>
      </c>
      <c r="E381" s="138" t="s">
        <v>316</v>
      </c>
      <c r="F381" s="29">
        <v>53</v>
      </c>
    </row>
    <row r="382" spans="1:6" ht="12.75">
      <c r="A382" s="29">
        <v>54</v>
      </c>
      <c r="B382" s="116" t="s">
        <v>460</v>
      </c>
      <c r="C382" s="65">
        <v>2011</v>
      </c>
      <c r="D382" s="65" t="s">
        <v>0</v>
      </c>
      <c r="E382" s="138" t="s">
        <v>461</v>
      </c>
      <c r="F382" s="29">
        <v>54</v>
      </c>
    </row>
    <row r="383" spans="1:6" ht="12.75">
      <c r="A383" s="29">
        <v>55</v>
      </c>
      <c r="B383" s="116" t="s">
        <v>510</v>
      </c>
      <c r="C383" s="65">
        <v>2009</v>
      </c>
      <c r="D383" s="65" t="s">
        <v>0</v>
      </c>
      <c r="E383" s="138" t="s">
        <v>511</v>
      </c>
      <c r="F383" s="29">
        <v>55</v>
      </c>
    </row>
    <row r="384" spans="1:6" ht="12.75">
      <c r="A384" s="29">
        <v>56</v>
      </c>
      <c r="B384" s="116" t="s">
        <v>462</v>
      </c>
      <c r="C384" s="65">
        <v>2010</v>
      </c>
      <c r="D384" s="65" t="s">
        <v>2</v>
      </c>
      <c r="E384" s="138" t="s">
        <v>463</v>
      </c>
      <c r="F384" s="29">
        <v>56</v>
      </c>
    </row>
    <row r="385" spans="1:6" ht="12.75">
      <c r="A385" s="29">
        <v>57</v>
      </c>
      <c r="B385" s="116" t="s">
        <v>464</v>
      </c>
      <c r="C385" s="65">
        <v>2012</v>
      </c>
      <c r="D385" s="65" t="s">
        <v>1</v>
      </c>
      <c r="E385" s="138" t="s">
        <v>320</v>
      </c>
      <c r="F385" s="29">
        <v>57</v>
      </c>
    </row>
    <row r="386" spans="1:6" ht="12.75">
      <c r="A386" s="29">
        <v>58</v>
      </c>
      <c r="B386" s="116" t="s">
        <v>512</v>
      </c>
      <c r="C386" s="65">
        <v>2008</v>
      </c>
      <c r="D386" s="65" t="s">
        <v>1</v>
      </c>
      <c r="E386" s="138" t="s">
        <v>465</v>
      </c>
      <c r="F386" s="29">
        <v>58</v>
      </c>
    </row>
    <row r="387" spans="1:6" ht="12.75">
      <c r="A387" s="29">
        <v>59</v>
      </c>
      <c r="B387" s="116" t="s">
        <v>126</v>
      </c>
      <c r="C387" s="65">
        <v>2011</v>
      </c>
      <c r="D387" s="65" t="s">
        <v>1</v>
      </c>
      <c r="E387" s="138" t="s">
        <v>465</v>
      </c>
      <c r="F387" s="29">
        <v>59</v>
      </c>
    </row>
    <row r="388" spans="1:6" ht="12.75">
      <c r="A388" s="29">
        <v>60</v>
      </c>
      <c r="B388" s="116" t="s">
        <v>466</v>
      </c>
      <c r="C388" s="65">
        <v>2013</v>
      </c>
      <c r="D388" s="65" t="s">
        <v>2</v>
      </c>
      <c r="E388" s="138" t="s">
        <v>467</v>
      </c>
      <c r="F388" s="29">
        <v>60</v>
      </c>
    </row>
    <row r="389" spans="1:6" ht="12.75">
      <c r="A389" s="29">
        <v>61</v>
      </c>
      <c r="B389" s="116" t="s">
        <v>592</v>
      </c>
      <c r="C389" s="65">
        <v>2005</v>
      </c>
      <c r="D389" s="65" t="s">
        <v>1</v>
      </c>
      <c r="E389" s="138" t="s">
        <v>513</v>
      </c>
      <c r="F389" s="29">
        <v>61</v>
      </c>
    </row>
    <row r="390" spans="1:6" ht="12.75">
      <c r="A390" s="29">
        <v>62</v>
      </c>
      <c r="B390" s="116" t="s">
        <v>214</v>
      </c>
      <c r="C390" s="65">
        <v>2008</v>
      </c>
      <c r="D390" s="65" t="s">
        <v>1</v>
      </c>
      <c r="E390" s="138" t="s">
        <v>513</v>
      </c>
      <c r="F390" s="29">
        <v>62</v>
      </c>
    </row>
    <row r="391" spans="1:6" ht="12.75">
      <c r="A391" s="29">
        <v>63</v>
      </c>
      <c r="B391" s="116" t="s">
        <v>483</v>
      </c>
      <c r="C391" s="65">
        <v>2009</v>
      </c>
      <c r="D391" s="65" t="s">
        <v>0</v>
      </c>
      <c r="E391" s="138" t="s">
        <v>513</v>
      </c>
      <c r="F391" s="29">
        <v>63</v>
      </c>
    </row>
    <row r="392" spans="1:6" ht="12.75">
      <c r="A392" s="29">
        <v>64</v>
      </c>
      <c r="B392" s="116" t="s">
        <v>182</v>
      </c>
      <c r="C392" s="65">
        <v>2010</v>
      </c>
      <c r="D392" s="65" t="s">
        <v>1</v>
      </c>
      <c r="E392" s="138" t="s">
        <v>468</v>
      </c>
      <c r="F392" s="29">
        <v>64</v>
      </c>
    </row>
    <row r="393" spans="1:6" ht="12.75">
      <c r="A393" s="29">
        <v>65</v>
      </c>
      <c r="B393" s="116" t="s">
        <v>51</v>
      </c>
      <c r="C393" s="65">
        <v>2009</v>
      </c>
      <c r="D393" s="65" t="s">
        <v>1</v>
      </c>
      <c r="E393" s="138" t="s">
        <v>323</v>
      </c>
      <c r="F393" s="29">
        <v>65</v>
      </c>
    </row>
    <row r="394" spans="1:6" ht="12.75">
      <c r="A394" s="29">
        <v>66</v>
      </c>
      <c r="B394" s="116" t="s">
        <v>469</v>
      </c>
      <c r="C394" s="65">
        <v>2013</v>
      </c>
      <c r="D394" s="65" t="s">
        <v>1</v>
      </c>
      <c r="E394" s="138" t="s">
        <v>470</v>
      </c>
      <c r="F394" s="29">
        <v>66</v>
      </c>
    </row>
    <row r="395" spans="1:6" ht="12.75">
      <c r="A395" s="29">
        <v>67</v>
      </c>
      <c r="B395" s="116" t="s">
        <v>514</v>
      </c>
      <c r="C395" s="65">
        <v>2009</v>
      </c>
      <c r="D395" s="65" t="s">
        <v>1</v>
      </c>
      <c r="E395" s="138" t="s">
        <v>417</v>
      </c>
      <c r="F395" s="29">
        <v>67</v>
      </c>
    </row>
    <row r="396" spans="1:6" ht="12.75">
      <c r="A396" s="29">
        <v>68</v>
      </c>
      <c r="B396" s="116" t="s">
        <v>167</v>
      </c>
      <c r="C396" s="65">
        <v>2012</v>
      </c>
      <c r="D396" s="65" t="s">
        <v>1</v>
      </c>
      <c r="E396" s="138" t="s">
        <v>471</v>
      </c>
      <c r="F396" s="29">
        <v>68</v>
      </c>
    </row>
    <row r="397" spans="1:6" ht="12.75">
      <c r="A397" s="29">
        <v>69</v>
      </c>
      <c r="B397" s="116" t="s">
        <v>128</v>
      </c>
      <c r="C397" s="65">
        <v>2010</v>
      </c>
      <c r="D397" s="65" t="s">
        <v>1</v>
      </c>
      <c r="E397" s="138" t="s">
        <v>472</v>
      </c>
      <c r="F397" s="29">
        <v>69</v>
      </c>
    </row>
    <row r="398" spans="1:6" ht="12.75">
      <c r="A398" s="29">
        <v>70</v>
      </c>
      <c r="B398" s="116" t="s">
        <v>169</v>
      </c>
      <c r="C398" s="65">
        <v>2014</v>
      </c>
      <c r="D398" s="65" t="s">
        <v>1</v>
      </c>
      <c r="E398" s="138" t="s">
        <v>327</v>
      </c>
      <c r="F398" s="29">
        <v>70</v>
      </c>
    </row>
    <row r="399" spans="1:6" ht="12.75">
      <c r="A399" s="29">
        <v>71</v>
      </c>
      <c r="B399" s="116" t="s">
        <v>473</v>
      </c>
      <c r="C399" s="65">
        <v>2014</v>
      </c>
      <c r="D399" s="65" t="s">
        <v>1</v>
      </c>
      <c r="E399" s="138" t="s">
        <v>332</v>
      </c>
      <c r="F399" s="29">
        <v>71</v>
      </c>
    </row>
    <row r="400" spans="1:6" ht="12.75">
      <c r="A400" s="29">
        <v>72</v>
      </c>
      <c r="B400" s="116" t="s">
        <v>190</v>
      </c>
      <c r="C400" s="65">
        <v>2014</v>
      </c>
      <c r="D400" s="65" t="s">
        <v>2</v>
      </c>
      <c r="E400" s="138" t="s">
        <v>474</v>
      </c>
      <c r="F400" s="29">
        <v>72</v>
      </c>
    </row>
    <row r="401" spans="1:6" ht="12.75">
      <c r="A401" s="29">
        <v>73</v>
      </c>
      <c r="B401" s="116" t="s">
        <v>168</v>
      </c>
      <c r="C401" s="65">
        <v>2014</v>
      </c>
      <c r="D401" s="65" t="s">
        <v>1</v>
      </c>
      <c r="E401" s="138" t="s">
        <v>475</v>
      </c>
      <c r="F401" s="29">
        <v>73</v>
      </c>
    </row>
    <row r="402" spans="1:6" ht="12.75">
      <c r="A402" s="29">
        <v>74</v>
      </c>
      <c r="B402" s="116" t="s">
        <v>476</v>
      </c>
      <c r="C402" s="65">
        <v>2013</v>
      </c>
      <c r="D402" s="65" t="s">
        <v>0</v>
      </c>
      <c r="E402" s="138" t="s">
        <v>477</v>
      </c>
      <c r="F402" s="29">
        <v>74</v>
      </c>
    </row>
    <row r="403" spans="1:6" ht="12.75">
      <c r="A403" s="29">
        <v>75</v>
      </c>
      <c r="B403" s="116" t="s">
        <v>440</v>
      </c>
      <c r="C403" s="65">
        <v>2014</v>
      </c>
      <c r="D403" s="65" t="s">
        <v>0</v>
      </c>
      <c r="E403" s="138" t="s">
        <v>879</v>
      </c>
      <c r="F403" s="29">
        <v>75</v>
      </c>
    </row>
    <row r="404" spans="1:6" ht="12.75">
      <c r="A404" s="29">
        <v>76</v>
      </c>
      <c r="B404" s="116" t="s">
        <v>478</v>
      </c>
      <c r="C404" s="65">
        <v>2015</v>
      </c>
      <c r="D404" s="65" t="s">
        <v>1</v>
      </c>
      <c r="E404" s="138" t="s">
        <v>479</v>
      </c>
      <c r="F404" s="29">
        <v>76</v>
      </c>
    </row>
    <row r="405" spans="1:6" ht="12.75">
      <c r="A405" s="29">
        <v>77</v>
      </c>
      <c r="B405" s="116" t="s">
        <v>198</v>
      </c>
      <c r="C405" s="65">
        <v>2014</v>
      </c>
      <c r="D405" s="65" t="s">
        <v>1</v>
      </c>
      <c r="E405" s="138" t="s">
        <v>480</v>
      </c>
      <c r="F405" s="29">
        <v>77</v>
      </c>
    </row>
    <row r="406" spans="1:6" ht="12.75">
      <c r="A406" s="29">
        <v>78</v>
      </c>
      <c r="B406" s="116" t="s">
        <v>593</v>
      </c>
      <c r="C406" s="65">
        <v>2006</v>
      </c>
      <c r="D406" s="65" t="s">
        <v>2</v>
      </c>
      <c r="E406" s="138" t="s">
        <v>576</v>
      </c>
      <c r="F406" s="29" t="s">
        <v>574</v>
      </c>
    </row>
    <row r="407" spans="1:6" ht="12.75">
      <c r="A407" s="29">
        <v>79</v>
      </c>
      <c r="B407" s="116" t="s">
        <v>594</v>
      </c>
      <c r="C407" s="65">
        <v>2007</v>
      </c>
      <c r="D407" s="65" t="s">
        <v>2</v>
      </c>
      <c r="E407" s="138" t="s">
        <v>576</v>
      </c>
      <c r="F407" s="29" t="s">
        <v>574</v>
      </c>
    </row>
    <row r="408" spans="1:6" ht="12.75">
      <c r="A408" s="29">
        <v>80</v>
      </c>
      <c r="B408" s="116" t="s">
        <v>595</v>
      </c>
      <c r="C408" s="65">
        <v>2007</v>
      </c>
      <c r="D408" s="65" t="s">
        <v>0</v>
      </c>
      <c r="E408" s="138" t="s">
        <v>576</v>
      </c>
      <c r="F408" s="29" t="s">
        <v>574</v>
      </c>
    </row>
    <row r="409" spans="1:6" ht="12.75">
      <c r="A409" s="29">
        <v>81</v>
      </c>
      <c r="B409" s="116" t="s">
        <v>596</v>
      </c>
      <c r="C409" s="65">
        <v>2007</v>
      </c>
      <c r="D409" s="65" t="s">
        <v>2</v>
      </c>
      <c r="E409" s="138" t="s">
        <v>576</v>
      </c>
      <c r="F409" s="29" t="s">
        <v>574</v>
      </c>
    </row>
    <row r="410" spans="1:6" ht="12.75">
      <c r="A410" s="29">
        <v>82</v>
      </c>
      <c r="B410" s="116" t="s">
        <v>482</v>
      </c>
      <c r="C410" s="65">
        <v>2008</v>
      </c>
      <c r="D410" s="65" t="s">
        <v>2</v>
      </c>
      <c r="E410" s="138" t="s">
        <v>576</v>
      </c>
      <c r="F410" s="29" t="s">
        <v>574</v>
      </c>
    </row>
    <row r="411" spans="1:6" ht="12.75">
      <c r="A411" s="29">
        <v>83</v>
      </c>
      <c r="B411" s="116" t="s">
        <v>597</v>
      </c>
      <c r="C411" s="65">
        <v>2010</v>
      </c>
      <c r="D411" s="65" t="s">
        <v>0</v>
      </c>
      <c r="E411" s="138" t="s">
        <v>576</v>
      </c>
      <c r="F411" s="29" t="s">
        <v>574</v>
      </c>
    </row>
    <row r="412" spans="1:6" ht="12.75">
      <c r="A412" s="29">
        <v>84</v>
      </c>
      <c r="B412" s="116" t="s">
        <v>598</v>
      </c>
      <c r="C412" s="65">
        <v>2010</v>
      </c>
      <c r="D412" s="65" t="s">
        <v>0</v>
      </c>
      <c r="E412" s="138" t="s">
        <v>576</v>
      </c>
      <c r="F412" s="29" t="s">
        <v>574</v>
      </c>
    </row>
    <row r="413" spans="1:6" ht="12.75">
      <c r="A413" s="29">
        <v>85</v>
      </c>
      <c r="B413" s="116" t="s">
        <v>52</v>
      </c>
      <c r="C413" s="65">
        <v>2010</v>
      </c>
      <c r="D413" s="65" t="s">
        <v>1</v>
      </c>
      <c r="E413" s="138" t="s">
        <v>576</v>
      </c>
      <c r="F413" s="29" t="s">
        <v>574</v>
      </c>
    </row>
    <row r="414" spans="1:6" ht="12.75">
      <c r="A414" s="29">
        <v>86</v>
      </c>
      <c r="B414" s="116" t="s">
        <v>156</v>
      </c>
      <c r="C414" s="65">
        <v>2010</v>
      </c>
      <c r="D414" s="65" t="s">
        <v>2</v>
      </c>
      <c r="E414" s="138" t="s">
        <v>576</v>
      </c>
      <c r="F414" s="29" t="s">
        <v>574</v>
      </c>
    </row>
    <row r="415" spans="1:6" ht="12.75">
      <c r="A415" s="29">
        <v>87</v>
      </c>
      <c r="B415" s="116" t="s">
        <v>599</v>
      </c>
      <c r="C415" s="65">
        <v>2011</v>
      </c>
      <c r="D415" s="65" t="s">
        <v>2</v>
      </c>
      <c r="E415" s="138" t="s">
        <v>576</v>
      </c>
      <c r="F415" s="29" t="s">
        <v>574</v>
      </c>
    </row>
    <row r="416" spans="1:6" ht="12.75">
      <c r="A416" s="29" t="s">
        <v>600</v>
      </c>
      <c r="B416" s="116" t="s">
        <v>545</v>
      </c>
      <c r="C416" s="65">
        <v>1994</v>
      </c>
      <c r="D416" s="65" t="s">
        <v>0</v>
      </c>
      <c r="E416" s="138" t="s">
        <v>546</v>
      </c>
      <c r="F416" s="29" t="s">
        <v>574</v>
      </c>
    </row>
    <row r="417" spans="1:6" ht="12.75">
      <c r="A417" s="29" t="s">
        <v>600</v>
      </c>
      <c r="B417" s="116" t="s">
        <v>548</v>
      </c>
      <c r="C417" s="65">
        <v>2005</v>
      </c>
      <c r="D417" s="65" t="s">
        <v>0</v>
      </c>
      <c r="E417" s="138" t="s">
        <v>549</v>
      </c>
      <c r="F417" s="29" t="s">
        <v>574</v>
      </c>
    </row>
    <row r="418" spans="1:6" ht="12.75">
      <c r="A418" s="29"/>
      <c r="B418" s="116"/>
      <c r="C418" s="65"/>
      <c r="D418" s="65"/>
      <c r="E418" s="138"/>
      <c r="F418" s="29"/>
    </row>
    <row r="419" spans="1:6" ht="12.75">
      <c r="A419" s="29"/>
      <c r="B419" s="116" t="s">
        <v>289</v>
      </c>
      <c r="C419" s="65"/>
      <c r="D419" s="65"/>
      <c r="E419" s="138"/>
      <c r="F419" s="29"/>
    </row>
    <row r="420" spans="1:6" ht="12.75">
      <c r="A420" s="29"/>
      <c r="B420" s="116" t="s">
        <v>290</v>
      </c>
      <c r="C420" s="65"/>
      <c r="D420" s="65"/>
      <c r="E420" s="138" t="s">
        <v>573</v>
      </c>
      <c r="F420" s="29"/>
    </row>
    <row r="421" spans="1:6" ht="12.75">
      <c r="A421" s="29" t="s">
        <v>3</v>
      </c>
      <c r="B421" s="116" t="s">
        <v>217</v>
      </c>
      <c r="C421" s="65" t="s">
        <v>28</v>
      </c>
      <c r="D421" s="65" t="s">
        <v>286</v>
      </c>
      <c r="E421" s="138" t="s">
        <v>218</v>
      </c>
      <c r="F421" s="29" t="s">
        <v>287</v>
      </c>
    </row>
    <row r="422" spans="1:6" ht="12.75">
      <c r="A422" s="29">
        <v>1</v>
      </c>
      <c r="B422" s="119" t="s">
        <v>419</v>
      </c>
      <c r="C422" s="120">
        <v>2004</v>
      </c>
      <c r="D422" s="120" t="s">
        <v>2</v>
      </c>
      <c r="E422" s="193" t="s">
        <v>420</v>
      </c>
      <c r="F422" s="121">
        <v>1</v>
      </c>
    </row>
    <row r="423" spans="1:6" ht="12.75">
      <c r="A423" s="29">
        <v>2</v>
      </c>
      <c r="B423" s="119" t="s">
        <v>421</v>
      </c>
      <c r="C423" s="120">
        <v>2005</v>
      </c>
      <c r="D423" s="120" t="s">
        <v>2</v>
      </c>
      <c r="E423" s="193" t="s">
        <v>424</v>
      </c>
      <c r="F423" s="121">
        <v>2</v>
      </c>
    </row>
    <row r="424" spans="1:6" ht="12.75">
      <c r="A424" s="29">
        <v>3</v>
      </c>
      <c r="B424" s="119" t="s">
        <v>423</v>
      </c>
      <c r="C424" s="120">
        <v>2004</v>
      </c>
      <c r="D424" s="120" t="s">
        <v>2</v>
      </c>
      <c r="E424" s="193" t="s">
        <v>422</v>
      </c>
      <c r="F424" s="121">
        <v>3</v>
      </c>
    </row>
    <row r="425" spans="1:6" ht="12.75">
      <c r="A425" s="29">
        <v>4</v>
      </c>
      <c r="B425" s="116" t="s">
        <v>39</v>
      </c>
      <c r="C425" s="65">
        <v>2005</v>
      </c>
      <c r="D425" s="65" t="s">
        <v>2</v>
      </c>
      <c r="E425" s="138" t="s">
        <v>425</v>
      </c>
      <c r="F425" s="29">
        <v>4</v>
      </c>
    </row>
    <row r="426" spans="1:6" ht="12.75">
      <c r="A426" s="29">
        <v>5</v>
      </c>
      <c r="B426" s="116" t="s">
        <v>426</v>
      </c>
      <c r="C426" s="65">
        <v>2005</v>
      </c>
      <c r="D426" s="65" t="s">
        <v>2</v>
      </c>
      <c r="E426" s="138" t="s">
        <v>405</v>
      </c>
      <c r="F426" s="29">
        <v>5</v>
      </c>
    </row>
    <row r="427" spans="1:6" ht="12.75">
      <c r="A427" s="29">
        <v>6</v>
      </c>
      <c r="B427" s="116" t="s">
        <v>430</v>
      </c>
      <c r="C427" s="65">
        <v>1998</v>
      </c>
      <c r="D427" s="65" t="s">
        <v>0</v>
      </c>
      <c r="E427" s="138" t="s">
        <v>431</v>
      </c>
      <c r="F427" s="29">
        <v>6</v>
      </c>
    </row>
    <row r="428" spans="1:6" ht="12.75">
      <c r="A428" s="29">
        <v>7</v>
      </c>
      <c r="B428" s="116" t="s">
        <v>76</v>
      </c>
      <c r="C428" s="65">
        <v>2005</v>
      </c>
      <c r="D428" s="65" t="s">
        <v>1</v>
      </c>
      <c r="E428" s="138" t="s">
        <v>427</v>
      </c>
      <c r="F428" s="29">
        <v>7</v>
      </c>
    </row>
    <row r="429" spans="1:6" ht="12.75">
      <c r="A429" s="29">
        <v>8</v>
      </c>
      <c r="B429" s="116" t="s">
        <v>432</v>
      </c>
      <c r="C429" s="65">
        <v>2003</v>
      </c>
      <c r="D429" s="65" t="s">
        <v>0</v>
      </c>
      <c r="E429" s="138" t="s">
        <v>433</v>
      </c>
      <c r="F429" s="29">
        <v>8</v>
      </c>
    </row>
    <row r="430" spans="1:6" ht="12.75">
      <c r="A430" s="29">
        <v>9</v>
      </c>
      <c r="B430" s="116" t="s">
        <v>131</v>
      </c>
      <c r="C430" s="65">
        <v>1976</v>
      </c>
      <c r="D430" s="65" t="s">
        <v>1</v>
      </c>
      <c r="E430" s="138" t="s">
        <v>436</v>
      </c>
      <c r="F430" s="29">
        <v>9</v>
      </c>
    </row>
    <row r="431" spans="1:6" ht="12.75">
      <c r="A431" s="29">
        <v>10</v>
      </c>
      <c r="B431" s="116" t="s">
        <v>601</v>
      </c>
      <c r="C431" s="65">
        <v>2005</v>
      </c>
      <c r="D431" s="65" t="s">
        <v>2</v>
      </c>
      <c r="E431" s="138" t="s">
        <v>576</v>
      </c>
      <c r="F431" s="29" t="s">
        <v>574</v>
      </c>
    </row>
    <row r="432" spans="1:6" ht="12.75">
      <c r="A432" s="29">
        <v>11</v>
      </c>
      <c r="B432" s="116" t="s">
        <v>602</v>
      </c>
      <c r="C432" s="65">
        <v>2005</v>
      </c>
      <c r="D432" s="65" t="s">
        <v>2</v>
      </c>
      <c r="E432" s="138" t="s">
        <v>576</v>
      </c>
      <c r="F432" s="29" t="s">
        <v>574</v>
      </c>
    </row>
    <row r="433" spans="1:6" ht="12.75">
      <c r="A433" s="29">
        <v>12</v>
      </c>
      <c r="B433" s="116" t="s">
        <v>603</v>
      </c>
      <c r="C433" s="65">
        <v>2004</v>
      </c>
      <c r="D433" s="65" t="s">
        <v>2</v>
      </c>
      <c r="E433" s="138" t="s">
        <v>576</v>
      </c>
      <c r="F433" s="29" t="s">
        <v>574</v>
      </c>
    </row>
    <row r="434" spans="1:6" ht="12.75">
      <c r="A434" s="29">
        <v>13</v>
      </c>
      <c r="B434" s="116" t="s">
        <v>118</v>
      </c>
      <c r="C434" s="65">
        <v>1975</v>
      </c>
      <c r="D434" s="65" t="s">
        <v>1</v>
      </c>
      <c r="E434" s="138" t="s">
        <v>576</v>
      </c>
      <c r="F434" s="29" t="s">
        <v>574</v>
      </c>
    </row>
    <row r="435" spans="1:6" ht="12.75">
      <c r="A435" s="29">
        <v>14</v>
      </c>
      <c r="B435" s="116" t="s">
        <v>604</v>
      </c>
      <c r="C435" s="65">
        <v>2005</v>
      </c>
      <c r="D435" s="65" t="s">
        <v>2</v>
      </c>
      <c r="E435" s="138" t="s">
        <v>576</v>
      </c>
      <c r="F435" s="29" t="s">
        <v>574</v>
      </c>
    </row>
    <row r="436" spans="1:6" ht="12.75">
      <c r="A436" s="29">
        <v>15</v>
      </c>
      <c r="B436" s="116" t="s">
        <v>605</v>
      </c>
      <c r="C436" s="65">
        <v>2003</v>
      </c>
      <c r="D436" s="65" t="s">
        <v>2</v>
      </c>
      <c r="E436" s="138" t="s">
        <v>576</v>
      </c>
      <c r="F436" s="29" t="s">
        <v>574</v>
      </c>
    </row>
    <row r="437" spans="1:6" ht="12.75">
      <c r="A437" s="29"/>
      <c r="B437" s="116"/>
      <c r="C437" s="65"/>
      <c r="D437" s="65"/>
      <c r="E437" s="138"/>
      <c r="F437" s="29"/>
    </row>
    <row r="438" spans="1:6" ht="12.75">
      <c r="A438" s="29"/>
      <c r="B438" s="116" t="s">
        <v>291</v>
      </c>
      <c r="C438" s="65"/>
      <c r="D438" s="65"/>
      <c r="E438" s="138"/>
      <c r="F438" s="29"/>
    </row>
    <row r="439" spans="1:6" ht="12.75">
      <c r="A439" s="29"/>
      <c r="B439" s="116" t="s">
        <v>290</v>
      </c>
      <c r="C439" s="65"/>
      <c r="D439" s="65"/>
      <c r="E439" s="138" t="s">
        <v>606</v>
      </c>
      <c r="F439" s="29"/>
    </row>
    <row r="440" spans="1:6" ht="12.75">
      <c r="A440" s="29" t="s">
        <v>3</v>
      </c>
      <c r="B440" s="116" t="s">
        <v>217</v>
      </c>
      <c r="C440" s="65" t="s">
        <v>28</v>
      </c>
      <c r="D440" s="65" t="s">
        <v>286</v>
      </c>
      <c r="E440" s="138" t="s">
        <v>218</v>
      </c>
      <c r="F440" s="29" t="s">
        <v>287</v>
      </c>
    </row>
    <row r="441" spans="1:6" ht="12.75">
      <c r="A441" s="29">
        <v>1</v>
      </c>
      <c r="B441" s="140" t="s">
        <v>545</v>
      </c>
      <c r="C441" s="131" t="s">
        <v>558</v>
      </c>
      <c r="D441" s="131" t="s">
        <v>559</v>
      </c>
      <c r="E441" s="141" t="s">
        <v>560</v>
      </c>
      <c r="F441" s="133">
        <v>1</v>
      </c>
    </row>
    <row r="442" spans="1:6" ht="12.75">
      <c r="A442" s="29">
        <v>2</v>
      </c>
      <c r="B442" s="140" t="s">
        <v>551</v>
      </c>
      <c r="C442" s="131">
        <v>2005</v>
      </c>
      <c r="D442" s="131" t="s">
        <v>2</v>
      </c>
      <c r="E442" s="141" t="s">
        <v>552</v>
      </c>
      <c r="F442" s="133">
        <v>2</v>
      </c>
    </row>
    <row r="443" spans="1:6" ht="12.75">
      <c r="A443" s="29">
        <v>3</v>
      </c>
      <c r="B443" s="140" t="s">
        <v>566</v>
      </c>
      <c r="C443" s="131">
        <v>1984</v>
      </c>
      <c r="D443" s="131" t="s">
        <v>0</v>
      </c>
      <c r="E443" s="141" t="s">
        <v>567</v>
      </c>
      <c r="F443" s="133">
        <v>3</v>
      </c>
    </row>
    <row r="444" spans="1:6" ht="12.75">
      <c r="A444" s="29">
        <v>4</v>
      </c>
      <c r="B444" s="76" t="s">
        <v>80</v>
      </c>
      <c r="C444" s="65">
        <v>2003</v>
      </c>
      <c r="D444" s="65" t="s">
        <v>1</v>
      </c>
      <c r="E444" s="136" t="s">
        <v>561</v>
      </c>
      <c r="F444" s="29">
        <v>4</v>
      </c>
    </row>
    <row r="445" spans="1:6" ht="12.75">
      <c r="A445" s="29">
        <v>5</v>
      </c>
      <c r="B445" s="76" t="s">
        <v>568</v>
      </c>
      <c r="C445" s="65">
        <v>1987</v>
      </c>
      <c r="D445" s="65" t="s">
        <v>0</v>
      </c>
      <c r="E445" s="136" t="s">
        <v>569</v>
      </c>
      <c r="F445" s="29">
        <v>5</v>
      </c>
    </row>
    <row r="446" spans="1:6" ht="12.75">
      <c r="A446" s="29">
        <v>6</v>
      </c>
      <c r="B446" s="76" t="s">
        <v>97</v>
      </c>
      <c r="C446" s="65">
        <v>2005</v>
      </c>
      <c r="D446" s="65" t="s">
        <v>1</v>
      </c>
      <c r="E446" s="136" t="s">
        <v>553</v>
      </c>
      <c r="F446" s="29">
        <v>6</v>
      </c>
    </row>
    <row r="447" spans="1:6" ht="12.75">
      <c r="A447" s="29">
        <v>7</v>
      </c>
      <c r="B447" s="76" t="s">
        <v>562</v>
      </c>
      <c r="C447" s="65">
        <v>2003</v>
      </c>
      <c r="D447" s="65" t="s">
        <v>0</v>
      </c>
      <c r="E447" s="136" t="s">
        <v>563</v>
      </c>
      <c r="F447" s="29">
        <v>7</v>
      </c>
    </row>
    <row r="448" spans="1:6" ht="12.75">
      <c r="A448" s="29">
        <v>8</v>
      </c>
      <c r="B448" s="76" t="s">
        <v>554</v>
      </c>
      <c r="C448" s="65">
        <v>2005</v>
      </c>
      <c r="D448" s="65" t="s">
        <v>0</v>
      </c>
      <c r="E448" s="136" t="s">
        <v>555</v>
      </c>
      <c r="F448" s="29">
        <v>8</v>
      </c>
    </row>
    <row r="449" spans="1:6" ht="12.75">
      <c r="A449" s="29">
        <v>9</v>
      </c>
      <c r="B449" s="76" t="s">
        <v>245</v>
      </c>
      <c r="C449" s="65">
        <v>1975</v>
      </c>
      <c r="D449" s="65" t="s">
        <v>2</v>
      </c>
      <c r="E449" s="136" t="s">
        <v>884</v>
      </c>
      <c r="F449" s="29">
        <v>9</v>
      </c>
    </row>
    <row r="450" spans="1:6" ht="12.75">
      <c r="A450" s="29">
        <v>10</v>
      </c>
      <c r="B450" s="76" t="s">
        <v>564</v>
      </c>
      <c r="C450" s="65">
        <v>2003</v>
      </c>
      <c r="D450" s="65" t="s">
        <v>0</v>
      </c>
      <c r="E450" s="136" t="s">
        <v>882</v>
      </c>
      <c r="F450" s="29">
        <v>10</v>
      </c>
    </row>
    <row r="451" spans="1:6" ht="12.75">
      <c r="A451" s="29">
        <v>11</v>
      </c>
      <c r="B451" s="76" t="s">
        <v>79</v>
      </c>
      <c r="C451" s="65">
        <v>1994</v>
      </c>
      <c r="D451" s="65" t="s">
        <v>0</v>
      </c>
      <c r="E451" s="136" t="s">
        <v>883</v>
      </c>
      <c r="F451" s="29">
        <v>11</v>
      </c>
    </row>
    <row r="452" spans="1:6" ht="12.75">
      <c r="A452" s="29">
        <v>12</v>
      </c>
      <c r="B452" s="76" t="s">
        <v>100</v>
      </c>
      <c r="C452" s="65">
        <v>1963</v>
      </c>
      <c r="D452" s="65" t="s">
        <v>2</v>
      </c>
      <c r="E452" s="136" t="s">
        <v>886</v>
      </c>
      <c r="F452" s="29">
        <v>12</v>
      </c>
    </row>
    <row r="453" spans="1:6" ht="12.75">
      <c r="A453" s="29">
        <v>13</v>
      </c>
      <c r="B453" s="76" t="s">
        <v>153</v>
      </c>
      <c r="C453" s="65">
        <v>1972</v>
      </c>
      <c r="D453" s="65" t="s">
        <v>154</v>
      </c>
      <c r="E453" s="136" t="s">
        <v>887</v>
      </c>
      <c r="F453" s="29">
        <v>13</v>
      </c>
    </row>
    <row r="454" spans="1:6" ht="12.75">
      <c r="A454" s="29">
        <v>14</v>
      </c>
      <c r="B454" s="76" t="s">
        <v>556</v>
      </c>
      <c r="C454" s="65">
        <v>2005</v>
      </c>
      <c r="D454" s="65" t="s">
        <v>1</v>
      </c>
      <c r="E454" s="136" t="s">
        <v>881</v>
      </c>
      <c r="F454" s="29">
        <v>14</v>
      </c>
    </row>
    <row r="455" spans="1:6" ht="12.75">
      <c r="A455" s="29">
        <v>15</v>
      </c>
      <c r="B455" s="76" t="s">
        <v>607</v>
      </c>
      <c r="C455" s="65">
        <v>1991</v>
      </c>
      <c r="D455" s="65" t="s">
        <v>2</v>
      </c>
      <c r="E455" s="136" t="s">
        <v>576</v>
      </c>
      <c r="F455" s="29" t="s">
        <v>574</v>
      </c>
    </row>
  </sheetData>
  <sheetProtection/>
  <mergeCells count="21">
    <mergeCell ref="A231:F231"/>
    <mergeCell ref="A202:F202"/>
    <mergeCell ref="A209:F209"/>
    <mergeCell ref="A72:F72"/>
    <mergeCell ref="A226:F226"/>
    <mergeCell ref="A111:F111"/>
    <mergeCell ref="A115:F115"/>
    <mergeCell ref="A1:G1"/>
    <mergeCell ref="A3:G3"/>
    <mergeCell ref="A4:G4"/>
    <mergeCell ref="A100:F100"/>
    <mergeCell ref="A7:F7"/>
    <mergeCell ref="A86:F86"/>
    <mergeCell ref="A222:F222"/>
    <mergeCell ref="A108:F108"/>
    <mergeCell ref="A217:F217"/>
    <mergeCell ref="A148:F148"/>
    <mergeCell ref="A5:G5"/>
    <mergeCell ref="A176:F176"/>
    <mergeCell ref="A38:F38"/>
    <mergeCell ref="A104:F10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IV215"/>
  <sheetViews>
    <sheetView zoomScalePageLayoutView="0" workbookViewId="0" topLeftCell="A107">
      <selection activeCell="C89" sqref="C89"/>
    </sheetView>
  </sheetViews>
  <sheetFormatPr defaultColWidth="9.140625" defaultRowHeight="12.75"/>
  <cols>
    <col min="2" max="2" width="8.00390625" style="0" customWidth="1"/>
    <col min="3" max="3" width="28.00390625" style="0" customWidth="1"/>
    <col min="4" max="4" width="11.57421875" style="0" customWidth="1"/>
    <col min="5" max="5" width="28.00390625" style="0" customWidth="1"/>
    <col min="6" max="6" width="12.00390625" style="0" customWidth="1"/>
    <col min="7" max="7" width="17.00390625" style="0" customWidth="1"/>
    <col min="8" max="8" width="13.57421875" style="0" customWidth="1"/>
    <col min="9" max="9" width="16.421875" style="0" customWidth="1"/>
  </cols>
  <sheetData>
    <row r="2" spans="1:8" ht="18">
      <c r="A2" s="397" t="s">
        <v>1174</v>
      </c>
      <c r="B2" s="398"/>
      <c r="C2" s="398"/>
      <c r="D2" s="398"/>
      <c r="E2" s="398"/>
      <c r="F2" s="398"/>
      <c r="G2" s="398"/>
      <c r="H2" s="398"/>
    </row>
    <row r="3" spans="1:8" ht="18">
      <c r="A3" s="397" t="s">
        <v>71</v>
      </c>
      <c r="B3" s="398"/>
      <c r="C3" s="398"/>
      <c r="D3" s="398"/>
      <c r="E3" s="398"/>
      <c r="F3" s="398"/>
      <c r="G3" s="398"/>
      <c r="H3" s="398"/>
    </row>
    <row r="4" spans="1:8" ht="18">
      <c r="A4" s="397" t="s">
        <v>1175</v>
      </c>
      <c r="B4" s="398"/>
      <c r="C4" s="398"/>
      <c r="D4" s="398"/>
      <c r="E4" s="398"/>
      <c r="F4" s="398"/>
      <c r="G4" s="398"/>
      <c r="H4" s="398"/>
    </row>
    <row r="5" spans="1:8" ht="18">
      <c r="A5" s="397" t="s">
        <v>1448</v>
      </c>
      <c r="B5" s="398"/>
      <c r="C5" s="398"/>
      <c r="D5" s="398"/>
      <c r="E5" s="398"/>
      <c r="F5" s="398"/>
      <c r="G5" s="398"/>
      <c r="H5" s="398"/>
    </row>
    <row r="7" spans="1:250" s="197" customFormat="1" ht="12.75" customHeight="1">
      <c r="A7" s="393" t="s">
        <v>1213</v>
      </c>
      <c r="B7" s="394"/>
      <c r="C7" s="394"/>
      <c r="D7" s="394"/>
      <c r="E7" s="394"/>
      <c r="F7" s="394"/>
      <c r="G7" s="394"/>
      <c r="H7" s="394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2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2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2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2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2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2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2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2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1"/>
      <c r="DK7" s="392"/>
      <c r="DL7" s="391"/>
      <c r="DM7" s="391"/>
      <c r="DN7" s="391"/>
      <c r="DO7" s="391"/>
      <c r="DP7" s="391"/>
      <c r="DQ7" s="391"/>
      <c r="DR7" s="391"/>
      <c r="DS7" s="391"/>
      <c r="DT7" s="391"/>
      <c r="DU7" s="391"/>
      <c r="DV7" s="391"/>
      <c r="DW7" s="392"/>
      <c r="DX7" s="391"/>
      <c r="DY7" s="391"/>
      <c r="DZ7" s="391"/>
      <c r="EA7" s="391"/>
      <c r="EB7" s="391"/>
      <c r="EC7" s="391"/>
      <c r="ED7" s="391"/>
      <c r="EE7" s="391"/>
      <c r="EF7" s="391"/>
      <c r="EG7" s="391"/>
      <c r="EH7" s="391"/>
      <c r="EI7" s="392"/>
      <c r="EJ7" s="391"/>
      <c r="EK7" s="391"/>
      <c r="EL7" s="391"/>
      <c r="EM7" s="391"/>
      <c r="EN7" s="391"/>
      <c r="EO7" s="391"/>
      <c r="EP7" s="391"/>
      <c r="EQ7" s="391"/>
      <c r="ER7" s="391"/>
      <c r="ES7" s="391"/>
      <c r="ET7" s="391"/>
      <c r="EU7" s="392"/>
      <c r="EV7" s="391"/>
      <c r="EW7" s="391"/>
      <c r="EX7" s="391"/>
      <c r="EY7" s="391"/>
      <c r="EZ7" s="391"/>
      <c r="FA7" s="391"/>
      <c r="FB7" s="391"/>
      <c r="FC7" s="391"/>
      <c r="FD7" s="391"/>
      <c r="FE7" s="391"/>
      <c r="FF7" s="391"/>
      <c r="FG7" s="392"/>
      <c r="FH7" s="391"/>
      <c r="FI7" s="391"/>
      <c r="FJ7" s="391"/>
      <c r="FK7" s="391"/>
      <c r="FL7" s="391"/>
      <c r="FM7" s="391"/>
      <c r="FN7" s="391"/>
      <c r="FO7" s="391"/>
      <c r="FP7" s="391"/>
      <c r="FQ7" s="391"/>
      <c r="FR7" s="391"/>
      <c r="FS7" s="392"/>
      <c r="FT7" s="391"/>
      <c r="FU7" s="391"/>
      <c r="FV7" s="391"/>
      <c r="FW7" s="391"/>
      <c r="FX7" s="391"/>
      <c r="FY7" s="391"/>
      <c r="FZ7" s="391"/>
      <c r="GA7" s="391"/>
      <c r="GB7" s="391"/>
      <c r="GC7" s="391"/>
      <c r="GD7" s="391"/>
      <c r="GE7" s="392"/>
      <c r="GF7" s="391"/>
      <c r="GG7" s="391"/>
      <c r="GH7" s="391"/>
      <c r="GI7" s="391"/>
      <c r="GJ7" s="391"/>
      <c r="GK7" s="391"/>
      <c r="GL7" s="391"/>
      <c r="GM7" s="391"/>
      <c r="GN7" s="391"/>
      <c r="GO7" s="391"/>
      <c r="GP7" s="391"/>
      <c r="GQ7" s="392"/>
      <c r="GR7" s="391"/>
      <c r="GS7" s="391"/>
      <c r="GT7" s="391"/>
      <c r="GU7" s="391"/>
      <c r="GV7" s="391"/>
      <c r="GW7" s="391"/>
      <c r="GX7" s="391"/>
      <c r="GY7" s="391"/>
      <c r="GZ7" s="391"/>
      <c r="HA7" s="391"/>
      <c r="HB7" s="391"/>
      <c r="HC7" s="392"/>
      <c r="HD7" s="391"/>
      <c r="HE7" s="391"/>
      <c r="HF7" s="391"/>
      <c r="HG7" s="391"/>
      <c r="HH7" s="391"/>
      <c r="HI7" s="391"/>
      <c r="HJ7" s="391"/>
      <c r="HK7" s="391"/>
      <c r="HL7" s="391"/>
      <c r="HM7" s="391"/>
      <c r="HN7" s="391"/>
      <c r="HO7" s="392"/>
      <c r="HP7" s="391"/>
      <c r="HQ7" s="391"/>
      <c r="HR7" s="391"/>
      <c r="HS7" s="391"/>
      <c r="HT7" s="391"/>
      <c r="HU7" s="391"/>
      <c r="HV7" s="391"/>
      <c r="HW7" s="391"/>
      <c r="HX7" s="391"/>
      <c r="HY7" s="391"/>
      <c r="HZ7" s="391"/>
      <c r="IA7" s="392"/>
      <c r="IB7" s="391"/>
      <c r="IC7" s="391"/>
      <c r="ID7" s="391"/>
      <c r="IE7" s="391"/>
      <c r="IF7" s="391"/>
      <c r="IG7" s="391"/>
      <c r="IH7" s="391"/>
      <c r="II7" s="391"/>
      <c r="IJ7" s="391"/>
      <c r="IK7" s="391"/>
      <c r="IL7" s="391"/>
      <c r="IM7" s="392"/>
      <c r="IN7" s="391"/>
      <c r="IO7" s="391"/>
      <c r="IP7" s="391"/>
    </row>
    <row r="8" spans="1:247" s="197" customFormat="1" ht="50.25" customHeight="1">
      <c r="A8" s="199" t="s">
        <v>74</v>
      </c>
      <c r="B8" s="199" t="s">
        <v>670</v>
      </c>
      <c r="C8" s="199" t="s">
        <v>26</v>
      </c>
      <c r="D8" s="199" t="s">
        <v>38</v>
      </c>
      <c r="E8" s="199" t="s">
        <v>73</v>
      </c>
      <c r="F8" s="199" t="s">
        <v>55</v>
      </c>
      <c r="G8" s="199" t="s">
        <v>974</v>
      </c>
      <c r="H8" s="4" t="s">
        <v>4</v>
      </c>
      <c r="I8" s="4" t="s">
        <v>6</v>
      </c>
      <c r="S8" s="196"/>
      <c r="AE8" s="196"/>
      <c r="AQ8" s="196"/>
      <c r="BC8" s="196"/>
      <c r="BO8" s="196"/>
      <c r="CA8" s="196"/>
      <c r="CM8" s="196"/>
      <c r="CY8" s="196"/>
      <c r="DK8" s="196"/>
      <c r="DW8" s="196"/>
      <c r="EI8" s="196"/>
      <c r="EU8" s="196"/>
      <c r="FG8" s="196"/>
      <c r="FS8" s="196"/>
      <c r="GE8" s="196"/>
      <c r="GQ8" s="196"/>
      <c r="HC8" s="196"/>
      <c r="HO8" s="196"/>
      <c r="IA8" s="196"/>
      <c r="IM8" s="196"/>
    </row>
    <row r="9" spans="1:9" ht="15.75">
      <c r="A9" s="199">
        <v>1</v>
      </c>
      <c r="B9" s="199">
        <v>7</v>
      </c>
      <c r="C9" s="198" t="s">
        <v>1176</v>
      </c>
      <c r="D9" s="199">
        <v>2012</v>
      </c>
      <c r="E9" s="201" t="s">
        <v>1177</v>
      </c>
      <c r="F9" s="200">
        <v>0.003659722222222222</v>
      </c>
      <c r="G9" s="199">
        <v>0</v>
      </c>
      <c r="H9" s="5">
        <v>1</v>
      </c>
      <c r="I9" s="6">
        <v>60</v>
      </c>
    </row>
    <row r="10" spans="1:9" ht="15.75">
      <c r="A10" s="199">
        <v>2</v>
      </c>
      <c r="B10" s="199">
        <v>4</v>
      </c>
      <c r="C10" s="198" t="s">
        <v>469</v>
      </c>
      <c r="D10" s="199">
        <v>2013</v>
      </c>
      <c r="E10" s="201" t="s">
        <v>129</v>
      </c>
      <c r="F10" s="200">
        <v>0.0037037037037037034</v>
      </c>
      <c r="G10" s="199" t="s">
        <v>1178</v>
      </c>
      <c r="H10" s="5">
        <v>2</v>
      </c>
      <c r="I10" s="6">
        <v>54</v>
      </c>
    </row>
    <row r="11" spans="1:9" ht="15.75">
      <c r="A11" s="199">
        <v>3</v>
      </c>
      <c r="B11" s="199">
        <v>3</v>
      </c>
      <c r="C11" s="198" t="s">
        <v>1179</v>
      </c>
      <c r="D11" s="199">
        <v>2012</v>
      </c>
      <c r="E11" s="201" t="s">
        <v>1180</v>
      </c>
      <c r="F11" s="200">
        <v>0.0037523148148148147</v>
      </c>
      <c r="G11" s="199" t="s">
        <v>1181</v>
      </c>
      <c r="H11" s="5">
        <v>3</v>
      </c>
      <c r="I11" s="6">
        <v>48</v>
      </c>
    </row>
    <row r="12" spans="1:9" ht="15.75">
      <c r="A12" s="199">
        <v>4</v>
      </c>
      <c r="B12" s="199">
        <v>21</v>
      </c>
      <c r="C12" s="198" t="s">
        <v>127</v>
      </c>
      <c r="D12" s="199">
        <v>2012</v>
      </c>
      <c r="E12" s="201" t="s">
        <v>129</v>
      </c>
      <c r="F12" s="200">
        <v>0.0037662037037037035</v>
      </c>
      <c r="G12" s="199" t="s">
        <v>1182</v>
      </c>
      <c r="H12" s="5">
        <v>4</v>
      </c>
      <c r="I12" s="6">
        <v>43</v>
      </c>
    </row>
    <row r="13" spans="1:9" ht="15.75">
      <c r="A13" s="199">
        <v>5</v>
      </c>
      <c r="B13" s="199">
        <v>10</v>
      </c>
      <c r="C13" s="198" t="s">
        <v>1183</v>
      </c>
      <c r="D13" s="199">
        <v>2012</v>
      </c>
      <c r="E13" s="201" t="s">
        <v>1177</v>
      </c>
      <c r="F13" s="200">
        <v>0.0037812500000000003</v>
      </c>
      <c r="G13" s="199" t="s">
        <v>1184</v>
      </c>
      <c r="H13" s="5">
        <v>5</v>
      </c>
      <c r="I13" s="6">
        <v>40</v>
      </c>
    </row>
    <row r="14" spans="1:9" ht="15.75">
      <c r="A14" s="199">
        <v>6</v>
      </c>
      <c r="B14" s="199">
        <v>19</v>
      </c>
      <c r="C14" s="198" t="s">
        <v>167</v>
      </c>
      <c r="D14" s="199">
        <v>2012</v>
      </c>
      <c r="E14" s="201" t="s">
        <v>129</v>
      </c>
      <c r="F14" s="200">
        <v>0.003966435185185185</v>
      </c>
      <c r="G14" s="199" t="s">
        <v>1185</v>
      </c>
      <c r="H14" s="5">
        <v>6</v>
      </c>
      <c r="I14" s="6">
        <v>38</v>
      </c>
    </row>
    <row r="15" spans="1:9" ht="15.75">
      <c r="A15" s="199">
        <v>7</v>
      </c>
      <c r="B15" s="199">
        <v>5</v>
      </c>
      <c r="C15" s="198" t="s">
        <v>194</v>
      </c>
      <c r="D15" s="199">
        <v>2014</v>
      </c>
      <c r="E15" s="201" t="s">
        <v>129</v>
      </c>
      <c r="F15" s="200">
        <v>0.004052083333333334</v>
      </c>
      <c r="G15" s="199" t="s">
        <v>1186</v>
      </c>
      <c r="H15" s="5">
        <v>7</v>
      </c>
      <c r="I15" s="6">
        <v>36</v>
      </c>
    </row>
    <row r="16" spans="1:9" ht="15.75">
      <c r="A16" s="199">
        <v>8</v>
      </c>
      <c r="B16" s="199">
        <v>6</v>
      </c>
      <c r="C16" s="198" t="s">
        <v>1187</v>
      </c>
      <c r="D16" s="199">
        <v>2013</v>
      </c>
      <c r="E16" s="201" t="s">
        <v>1177</v>
      </c>
      <c r="F16" s="200">
        <v>0.004093749999999999</v>
      </c>
      <c r="G16" s="199" t="s">
        <v>1188</v>
      </c>
      <c r="H16" s="5">
        <v>8</v>
      </c>
      <c r="I16" s="6">
        <v>34</v>
      </c>
    </row>
    <row r="17" spans="1:9" ht="15.75">
      <c r="A17" s="199">
        <v>9</v>
      </c>
      <c r="B17" s="199">
        <v>8</v>
      </c>
      <c r="C17" s="198" t="s">
        <v>1189</v>
      </c>
      <c r="D17" s="199">
        <v>2012</v>
      </c>
      <c r="E17" s="201" t="s">
        <v>1180</v>
      </c>
      <c r="F17" s="200">
        <v>0.004143518518518519</v>
      </c>
      <c r="G17" s="199" t="s">
        <v>1190</v>
      </c>
      <c r="H17" s="5">
        <v>9</v>
      </c>
      <c r="I17" s="6">
        <v>32</v>
      </c>
    </row>
    <row r="18" spans="1:9" ht="15.75">
      <c r="A18" s="199">
        <v>10</v>
      </c>
      <c r="B18" s="199">
        <v>12</v>
      </c>
      <c r="C18" s="198" t="s">
        <v>169</v>
      </c>
      <c r="D18" s="199">
        <v>2014</v>
      </c>
      <c r="E18" s="201" t="s">
        <v>129</v>
      </c>
      <c r="F18" s="200">
        <v>0.004438657407407408</v>
      </c>
      <c r="G18" s="199" t="s">
        <v>1191</v>
      </c>
      <c r="H18" s="5">
        <v>10</v>
      </c>
      <c r="I18" s="6">
        <v>31</v>
      </c>
    </row>
    <row r="19" spans="1:9" ht="15.75">
      <c r="A19" s="199">
        <v>11</v>
      </c>
      <c r="B19" s="199">
        <v>23</v>
      </c>
      <c r="C19" s="198" t="s">
        <v>1192</v>
      </c>
      <c r="D19" s="199">
        <v>2012</v>
      </c>
      <c r="E19" s="201" t="s">
        <v>1193</v>
      </c>
      <c r="F19" s="200">
        <v>0.0045057870370370364</v>
      </c>
      <c r="G19" s="199" t="s">
        <v>1194</v>
      </c>
      <c r="H19" s="5">
        <v>11</v>
      </c>
      <c r="I19" s="6">
        <v>30</v>
      </c>
    </row>
    <row r="20" spans="1:9" ht="15.75">
      <c r="A20" s="199">
        <v>12</v>
      </c>
      <c r="B20" s="199">
        <v>14</v>
      </c>
      <c r="C20" s="198" t="s">
        <v>1195</v>
      </c>
      <c r="D20" s="199">
        <v>2012</v>
      </c>
      <c r="E20" s="201" t="s">
        <v>1177</v>
      </c>
      <c r="F20" s="200">
        <v>0.004611111111111111</v>
      </c>
      <c r="G20" s="199" t="s">
        <v>1196</v>
      </c>
      <c r="H20" s="5">
        <v>12</v>
      </c>
      <c r="I20" s="6">
        <v>28</v>
      </c>
    </row>
    <row r="21" spans="1:9" ht="15.75">
      <c r="A21" s="199">
        <v>13</v>
      </c>
      <c r="B21" s="199">
        <v>24</v>
      </c>
      <c r="C21" s="198" t="s">
        <v>1197</v>
      </c>
      <c r="D21" s="199">
        <v>2013</v>
      </c>
      <c r="E21" s="201" t="s">
        <v>1444</v>
      </c>
      <c r="F21" s="200">
        <v>0.004672453703703704</v>
      </c>
      <c r="G21" s="199" t="s">
        <v>1198</v>
      </c>
      <c r="H21" s="5">
        <v>13</v>
      </c>
      <c r="I21" s="6">
        <v>26</v>
      </c>
    </row>
    <row r="22" spans="1:9" ht="15.75">
      <c r="A22" s="199">
        <v>14</v>
      </c>
      <c r="B22" s="199">
        <v>13</v>
      </c>
      <c r="C22" s="198" t="s">
        <v>473</v>
      </c>
      <c r="D22" s="199">
        <v>2014</v>
      </c>
      <c r="E22" s="201" t="s">
        <v>129</v>
      </c>
      <c r="F22" s="200">
        <v>0.004717592592592592</v>
      </c>
      <c r="G22" s="199" t="s">
        <v>1199</v>
      </c>
      <c r="H22" s="5">
        <v>14</v>
      </c>
      <c r="I22" s="6">
        <v>24</v>
      </c>
    </row>
    <row r="23" spans="1:9" ht="15.75">
      <c r="A23" s="199">
        <v>15</v>
      </c>
      <c r="B23" s="199">
        <v>25</v>
      </c>
      <c r="C23" s="198" t="s">
        <v>1200</v>
      </c>
      <c r="D23" s="199">
        <v>2012</v>
      </c>
      <c r="E23" s="201" t="s">
        <v>1193</v>
      </c>
      <c r="F23" s="200">
        <v>0.004743055555555555</v>
      </c>
      <c r="G23" s="199" t="s">
        <v>1201</v>
      </c>
      <c r="H23" s="5">
        <v>15</v>
      </c>
      <c r="I23" s="6">
        <v>22</v>
      </c>
    </row>
    <row r="24" spans="1:9" ht="15.75">
      <c r="A24" s="199">
        <v>16</v>
      </c>
      <c r="B24" s="199">
        <v>11</v>
      </c>
      <c r="C24" s="198" t="s">
        <v>478</v>
      </c>
      <c r="D24" s="199">
        <v>2015</v>
      </c>
      <c r="E24" s="201" t="s">
        <v>129</v>
      </c>
      <c r="F24" s="200">
        <v>0.004797453703703704</v>
      </c>
      <c r="G24" s="199" t="s">
        <v>1202</v>
      </c>
      <c r="H24" s="5">
        <v>16</v>
      </c>
      <c r="I24" s="6">
        <v>20</v>
      </c>
    </row>
    <row r="25" spans="1:9" ht="15.75">
      <c r="A25" s="199">
        <v>17</v>
      </c>
      <c r="B25" s="199">
        <v>2</v>
      </c>
      <c r="C25" s="198" t="s">
        <v>1203</v>
      </c>
      <c r="D25" s="199">
        <v>2012</v>
      </c>
      <c r="E25" s="201" t="s">
        <v>1193</v>
      </c>
      <c r="F25" s="200" t="s">
        <v>1204</v>
      </c>
      <c r="G25" s="199" t="s">
        <v>1205</v>
      </c>
      <c r="H25" s="5">
        <v>17</v>
      </c>
      <c r="I25" s="6">
        <v>18</v>
      </c>
    </row>
    <row r="26" spans="1:9" ht="15.75">
      <c r="A26" s="199">
        <v>18</v>
      </c>
      <c r="B26" s="199">
        <v>15</v>
      </c>
      <c r="C26" s="198" t="s">
        <v>168</v>
      </c>
      <c r="D26" s="199">
        <v>2014</v>
      </c>
      <c r="E26" s="201" t="s">
        <v>129</v>
      </c>
      <c r="F26" s="200">
        <v>0.004944444444444445</v>
      </c>
      <c r="G26" s="199" t="s">
        <v>1206</v>
      </c>
      <c r="H26" s="5">
        <v>18</v>
      </c>
      <c r="I26" s="6">
        <v>16</v>
      </c>
    </row>
    <row r="27" spans="1:9" ht="15.75">
      <c r="A27" s="199">
        <v>19</v>
      </c>
      <c r="B27" s="199">
        <v>9</v>
      </c>
      <c r="C27" s="198" t="s">
        <v>1207</v>
      </c>
      <c r="D27" s="199">
        <v>2015</v>
      </c>
      <c r="E27" s="201" t="s">
        <v>1177</v>
      </c>
      <c r="F27" s="200">
        <v>0.0061354166666666675</v>
      </c>
      <c r="G27" s="199" t="s">
        <v>1208</v>
      </c>
      <c r="H27" s="5">
        <v>19</v>
      </c>
      <c r="I27" s="6">
        <v>14</v>
      </c>
    </row>
    <row r="28" spans="1:9" ht="15.75">
      <c r="A28" s="199">
        <v>20</v>
      </c>
      <c r="B28" s="199">
        <v>20</v>
      </c>
      <c r="C28" s="198" t="s">
        <v>1209</v>
      </c>
      <c r="D28" s="199">
        <v>2012</v>
      </c>
      <c r="E28" s="201" t="s">
        <v>1177</v>
      </c>
      <c r="F28" s="200">
        <v>0.007070601851851852</v>
      </c>
      <c r="G28" s="199" t="s">
        <v>1210</v>
      </c>
      <c r="H28" s="5">
        <v>20</v>
      </c>
      <c r="I28" s="6">
        <v>12</v>
      </c>
    </row>
    <row r="30" spans="1:250" s="197" customFormat="1" ht="12.75" customHeight="1">
      <c r="A30" s="393" t="s">
        <v>1212</v>
      </c>
      <c r="B30" s="394"/>
      <c r="C30" s="394"/>
      <c r="D30" s="394"/>
      <c r="E30" s="394"/>
      <c r="F30" s="394"/>
      <c r="G30" s="394"/>
      <c r="H30" s="394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2"/>
      <c r="T30" s="391"/>
      <c r="U30" s="391"/>
      <c r="V30" s="391"/>
      <c r="W30" s="391"/>
      <c r="X30" s="391"/>
      <c r="Y30" s="391"/>
      <c r="Z30" s="391"/>
      <c r="AA30" s="391"/>
      <c r="AB30" s="391"/>
      <c r="AC30" s="391"/>
      <c r="AD30" s="391"/>
      <c r="AE30" s="392"/>
      <c r="AF30" s="391"/>
      <c r="AG30" s="391"/>
      <c r="AH30" s="391"/>
      <c r="AI30" s="391"/>
      <c r="AJ30" s="391"/>
      <c r="AK30" s="391"/>
      <c r="AL30" s="391"/>
      <c r="AM30" s="391"/>
      <c r="AN30" s="391"/>
      <c r="AO30" s="391"/>
      <c r="AP30" s="391"/>
      <c r="AQ30" s="392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2"/>
      <c r="BD30" s="391"/>
      <c r="BE30" s="391"/>
      <c r="BF30" s="391"/>
      <c r="BG30" s="391"/>
      <c r="BH30" s="391"/>
      <c r="BI30" s="391"/>
      <c r="BJ30" s="391"/>
      <c r="BK30" s="391"/>
      <c r="BL30" s="391"/>
      <c r="BM30" s="391"/>
      <c r="BN30" s="391"/>
      <c r="BO30" s="392"/>
      <c r="BP30" s="391"/>
      <c r="BQ30" s="391"/>
      <c r="BR30" s="391"/>
      <c r="BS30" s="391"/>
      <c r="BT30" s="391"/>
      <c r="BU30" s="391"/>
      <c r="BV30" s="391"/>
      <c r="BW30" s="391"/>
      <c r="BX30" s="391"/>
      <c r="BY30" s="391"/>
      <c r="BZ30" s="391"/>
      <c r="CA30" s="392"/>
      <c r="CB30" s="391"/>
      <c r="CC30" s="391"/>
      <c r="CD30" s="391"/>
      <c r="CE30" s="391"/>
      <c r="CF30" s="391"/>
      <c r="CG30" s="391"/>
      <c r="CH30" s="391"/>
      <c r="CI30" s="391"/>
      <c r="CJ30" s="391"/>
      <c r="CK30" s="391"/>
      <c r="CL30" s="391"/>
      <c r="CM30" s="392"/>
      <c r="CN30" s="391"/>
      <c r="CO30" s="391"/>
      <c r="CP30" s="391"/>
      <c r="CQ30" s="391"/>
      <c r="CR30" s="391"/>
      <c r="CS30" s="391"/>
      <c r="CT30" s="391"/>
      <c r="CU30" s="391"/>
      <c r="CV30" s="391"/>
      <c r="CW30" s="391"/>
      <c r="CX30" s="391"/>
      <c r="CY30" s="392"/>
      <c r="CZ30" s="391"/>
      <c r="DA30" s="391"/>
      <c r="DB30" s="391"/>
      <c r="DC30" s="391"/>
      <c r="DD30" s="391"/>
      <c r="DE30" s="391"/>
      <c r="DF30" s="391"/>
      <c r="DG30" s="391"/>
      <c r="DH30" s="391"/>
      <c r="DI30" s="391"/>
      <c r="DJ30" s="391"/>
      <c r="DK30" s="392"/>
      <c r="DL30" s="391"/>
      <c r="DM30" s="391"/>
      <c r="DN30" s="391"/>
      <c r="DO30" s="391"/>
      <c r="DP30" s="391"/>
      <c r="DQ30" s="391"/>
      <c r="DR30" s="391"/>
      <c r="DS30" s="391"/>
      <c r="DT30" s="391"/>
      <c r="DU30" s="391"/>
      <c r="DV30" s="391"/>
      <c r="DW30" s="392"/>
      <c r="DX30" s="391"/>
      <c r="DY30" s="391"/>
      <c r="DZ30" s="391"/>
      <c r="EA30" s="391"/>
      <c r="EB30" s="391"/>
      <c r="EC30" s="391"/>
      <c r="ED30" s="391"/>
      <c r="EE30" s="391"/>
      <c r="EF30" s="391"/>
      <c r="EG30" s="391"/>
      <c r="EH30" s="391"/>
      <c r="EI30" s="392"/>
      <c r="EJ30" s="391"/>
      <c r="EK30" s="391"/>
      <c r="EL30" s="391"/>
      <c r="EM30" s="391"/>
      <c r="EN30" s="391"/>
      <c r="EO30" s="391"/>
      <c r="EP30" s="391"/>
      <c r="EQ30" s="391"/>
      <c r="ER30" s="391"/>
      <c r="ES30" s="391"/>
      <c r="ET30" s="391"/>
      <c r="EU30" s="392"/>
      <c r="EV30" s="391"/>
      <c r="EW30" s="391"/>
      <c r="EX30" s="391"/>
      <c r="EY30" s="391"/>
      <c r="EZ30" s="391"/>
      <c r="FA30" s="391"/>
      <c r="FB30" s="391"/>
      <c r="FC30" s="391"/>
      <c r="FD30" s="391"/>
      <c r="FE30" s="391"/>
      <c r="FF30" s="391"/>
      <c r="FG30" s="392"/>
      <c r="FH30" s="391"/>
      <c r="FI30" s="391"/>
      <c r="FJ30" s="391"/>
      <c r="FK30" s="391"/>
      <c r="FL30" s="391"/>
      <c r="FM30" s="391"/>
      <c r="FN30" s="391"/>
      <c r="FO30" s="391"/>
      <c r="FP30" s="391"/>
      <c r="FQ30" s="391"/>
      <c r="FR30" s="391"/>
      <c r="FS30" s="392"/>
      <c r="FT30" s="391"/>
      <c r="FU30" s="391"/>
      <c r="FV30" s="391"/>
      <c r="FW30" s="391"/>
      <c r="FX30" s="391"/>
      <c r="FY30" s="391"/>
      <c r="FZ30" s="391"/>
      <c r="GA30" s="391"/>
      <c r="GB30" s="391"/>
      <c r="GC30" s="391"/>
      <c r="GD30" s="391"/>
      <c r="GE30" s="392"/>
      <c r="GF30" s="391"/>
      <c r="GG30" s="391"/>
      <c r="GH30" s="391"/>
      <c r="GI30" s="391"/>
      <c r="GJ30" s="391"/>
      <c r="GK30" s="391"/>
      <c r="GL30" s="391"/>
      <c r="GM30" s="391"/>
      <c r="GN30" s="391"/>
      <c r="GO30" s="391"/>
      <c r="GP30" s="391"/>
      <c r="GQ30" s="392"/>
      <c r="GR30" s="391"/>
      <c r="GS30" s="391"/>
      <c r="GT30" s="391"/>
      <c r="GU30" s="391"/>
      <c r="GV30" s="391"/>
      <c r="GW30" s="391"/>
      <c r="GX30" s="391"/>
      <c r="GY30" s="391"/>
      <c r="GZ30" s="391"/>
      <c r="HA30" s="391"/>
      <c r="HB30" s="391"/>
      <c r="HC30" s="392"/>
      <c r="HD30" s="391"/>
      <c r="HE30" s="391"/>
      <c r="HF30" s="391"/>
      <c r="HG30" s="391"/>
      <c r="HH30" s="391"/>
      <c r="HI30" s="391"/>
      <c r="HJ30" s="391"/>
      <c r="HK30" s="391"/>
      <c r="HL30" s="391"/>
      <c r="HM30" s="391"/>
      <c r="HN30" s="391"/>
      <c r="HO30" s="392"/>
      <c r="HP30" s="391"/>
      <c r="HQ30" s="391"/>
      <c r="HR30" s="391"/>
      <c r="HS30" s="391"/>
      <c r="HT30" s="391"/>
      <c r="HU30" s="391"/>
      <c r="HV30" s="391"/>
      <c r="HW30" s="391"/>
      <c r="HX30" s="391"/>
      <c r="HY30" s="391"/>
      <c r="HZ30" s="391"/>
      <c r="IA30" s="392"/>
      <c r="IB30" s="391"/>
      <c r="IC30" s="391"/>
      <c r="ID30" s="391"/>
      <c r="IE30" s="391"/>
      <c r="IF30" s="391"/>
      <c r="IG30" s="391"/>
      <c r="IH30" s="391"/>
      <c r="II30" s="391"/>
      <c r="IJ30" s="391"/>
      <c r="IK30" s="391"/>
      <c r="IL30" s="391"/>
      <c r="IM30" s="392"/>
      <c r="IN30" s="391"/>
      <c r="IO30" s="391"/>
      <c r="IP30" s="391"/>
    </row>
    <row r="31" spans="1:247" s="197" customFormat="1" ht="50.25" customHeight="1">
      <c r="A31" s="199" t="s">
        <v>74</v>
      </c>
      <c r="B31" s="199" t="s">
        <v>670</v>
      </c>
      <c r="C31" s="199" t="s">
        <v>26</v>
      </c>
      <c r="D31" s="199" t="s">
        <v>38</v>
      </c>
      <c r="E31" s="199" t="s">
        <v>73</v>
      </c>
      <c r="F31" s="199" t="s">
        <v>55</v>
      </c>
      <c r="G31" s="199" t="s">
        <v>974</v>
      </c>
      <c r="H31" s="4" t="s">
        <v>4</v>
      </c>
      <c r="I31" s="4" t="s">
        <v>6</v>
      </c>
      <c r="S31" s="196"/>
      <c r="AE31" s="196"/>
      <c r="AQ31" s="196"/>
      <c r="BC31" s="196"/>
      <c r="BO31" s="196"/>
      <c r="CA31" s="196"/>
      <c r="CM31" s="196"/>
      <c r="CY31" s="196"/>
      <c r="DK31" s="196"/>
      <c r="DW31" s="196"/>
      <c r="EI31" s="196"/>
      <c r="EU31" s="196"/>
      <c r="FG31" s="196"/>
      <c r="FS31" s="196"/>
      <c r="GE31" s="196"/>
      <c r="GQ31" s="196"/>
      <c r="HC31" s="196"/>
      <c r="HO31" s="196"/>
      <c r="IA31" s="196"/>
      <c r="IM31" s="196"/>
    </row>
    <row r="32" spans="1:9" ht="15.75">
      <c r="A32" s="199">
        <v>1</v>
      </c>
      <c r="B32" s="199">
        <v>66</v>
      </c>
      <c r="C32" s="198" t="s">
        <v>91</v>
      </c>
      <c r="D32" s="199">
        <v>2010</v>
      </c>
      <c r="E32" s="201" t="s">
        <v>129</v>
      </c>
      <c r="F32" s="200">
        <v>0.007355324074074074</v>
      </c>
      <c r="G32" s="199">
        <v>0</v>
      </c>
      <c r="H32" s="5">
        <v>1</v>
      </c>
      <c r="I32" s="6">
        <v>60</v>
      </c>
    </row>
    <row r="33" spans="1:9" ht="15.75">
      <c r="A33" s="199">
        <v>2</v>
      </c>
      <c r="B33" s="199">
        <v>61</v>
      </c>
      <c r="C33" s="198" t="s">
        <v>52</v>
      </c>
      <c r="D33" s="199">
        <v>2010</v>
      </c>
      <c r="E33" s="201" t="s">
        <v>129</v>
      </c>
      <c r="F33" s="200">
        <v>0.007659722222222221</v>
      </c>
      <c r="G33" s="199" t="s">
        <v>1214</v>
      </c>
      <c r="H33" s="5">
        <v>2</v>
      </c>
      <c r="I33" s="6">
        <v>54</v>
      </c>
    </row>
    <row r="34" spans="1:9" ht="15.75">
      <c r="A34" s="199">
        <v>3</v>
      </c>
      <c r="B34" s="199">
        <v>80</v>
      </c>
      <c r="C34" s="198" t="s">
        <v>1215</v>
      </c>
      <c r="D34" s="199">
        <v>2011</v>
      </c>
      <c r="E34" s="201" t="s">
        <v>1193</v>
      </c>
      <c r="F34" s="200">
        <v>0.007854166666666667</v>
      </c>
      <c r="G34" s="199" t="s">
        <v>1216</v>
      </c>
      <c r="H34" s="5">
        <v>3</v>
      </c>
      <c r="I34" s="6">
        <v>48</v>
      </c>
    </row>
    <row r="35" spans="1:9" ht="15.75">
      <c r="A35" s="199">
        <v>4</v>
      </c>
      <c r="B35" s="199">
        <v>79</v>
      </c>
      <c r="C35" s="198" t="s">
        <v>1217</v>
      </c>
      <c r="D35" s="199">
        <v>2011</v>
      </c>
      <c r="E35" s="201" t="s">
        <v>1177</v>
      </c>
      <c r="F35" s="200">
        <v>0.007938657407407406</v>
      </c>
      <c r="G35" s="199" t="s">
        <v>1218</v>
      </c>
      <c r="H35" s="5">
        <v>4</v>
      </c>
      <c r="I35" s="6">
        <v>43</v>
      </c>
    </row>
    <row r="36" spans="1:9" ht="15.75">
      <c r="A36" s="199">
        <v>5</v>
      </c>
      <c r="B36" s="199">
        <v>70</v>
      </c>
      <c r="C36" s="198" t="s">
        <v>128</v>
      </c>
      <c r="D36" s="199">
        <v>2010</v>
      </c>
      <c r="E36" s="201" t="s">
        <v>129</v>
      </c>
      <c r="F36" s="200">
        <v>0.007974537037037037</v>
      </c>
      <c r="G36" s="199" t="s">
        <v>1219</v>
      </c>
      <c r="H36" s="5">
        <v>5</v>
      </c>
      <c r="I36" s="6">
        <v>40</v>
      </c>
    </row>
    <row r="37" spans="1:9" ht="15.75">
      <c r="A37" s="199">
        <v>6</v>
      </c>
      <c r="B37" s="199">
        <v>63</v>
      </c>
      <c r="C37" s="198" t="s">
        <v>1220</v>
      </c>
      <c r="D37" s="199">
        <v>2011</v>
      </c>
      <c r="E37" s="201" t="s">
        <v>1177</v>
      </c>
      <c r="F37" s="200">
        <v>0.007990740740740741</v>
      </c>
      <c r="G37" s="199" t="s">
        <v>1221</v>
      </c>
      <c r="H37" s="5">
        <v>6</v>
      </c>
      <c r="I37" s="6">
        <v>38</v>
      </c>
    </row>
    <row r="38" spans="1:9" ht="15.75">
      <c r="A38" s="199">
        <v>7</v>
      </c>
      <c r="B38" s="199">
        <v>65</v>
      </c>
      <c r="C38" s="198" t="s">
        <v>1222</v>
      </c>
      <c r="D38" s="199">
        <v>2010</v>
      </c>
      <c r="E38" s="201" t="s">
        <v>1444</v>
      </c>
      <c r="F38" s="200">
        <v>0.00802662037037037</v>
      </c>
      <c r="G38" s="199" t="s">
        <v>1223</v>
      </c>
      <c r="H38" s="5">
        <v>7</v>
      </c>
      <c r="I38" s="6">
        <v>36</v>
      </c>
    </row>
    <row r="39" spans="1:9" ht="15.75">
      <c r="A39" s="199">
        <v>8</v>
      </c>
      <c r="B39" s="199">
        <v>62</v>
      </c>
      <c r="C39" s="198" t="s">
        <v>1224</v>
      </c>
      <c r="D39" s="199">
        <v>2010</v>
      </c>
      <c r="E39" s="201" t="s">
        <v>1225</v>
      </c>
      <c r="F39" s="200">
        <v>0.008056712962962963</v>
      </c>
      <c r="G39" s="199" t="s">
        <v>1226</v>
      </c>
      <c r="H39" s="5">
        <v>8</v>
      </c>
      <c r="I39" s="6">
        <v>34</v>
      </c>
    </row>
    <row r="40" spans="1:9" ht="15.75">
      <c r="A40" s="199">
        <v>9</v>
      </c>
      <c r="B40" s="199">
        <v>75</v>
      </c>
      <c r="C40" s="198" t="s">
        <v>1227</v>
      </c>
      <c r="D40" s="199">
        <v>2011</v>
      </c>
      <c r="E40" s="201" t="s">
        <v>1225</v>
      </c>
      <c r="F40" s="200">
        <v>0.008063657407407407</v>
      </c>
      <c r="G40" s="199" t="s">
        <v>1228</v>
      </c>
      <c r="H40" s="5">
        <v>9</v>
      </c>
      <c r="I40" s="6">
        <v>32</v>
      </c>
    </row>
    <row r="41" spans="1:9" ht="15.75">
      <c r="A41" s="199">
        <v>10</v>
      </c>
      <c r="B41" s="199">
        <v>64</v>
      </c>
      <c r="C41" s="198" t="s">
        <v>1229</v>
      </c>
      <c r="D41" s="199">
        <v>2010</v>
      </c>
      <c r="E41" s="201" t="s">
        <v>1177</v>
      </c>
      <c r="F41" s="200">
        <v>0.008458333333333333</v>
      </c>
      <c r="G41" s="199" t="s">
        <v>1230</v>
      </c>
      <c r="H41" s="5">
        <v>10</v>
      </c>
      <c r="I41" s="6">
        <v>31</v>
      </c>
    </row>
    <row r="42" spans="1:9" ht="15.75">
      <c r="A42" s="199">
        <v>11</v>
      </c>
      <c r="B42" s="199">
        <v>67</v>
      </c>
      <c r="C42" s="198" t="s">
        <v>126</v>
      </c>
      <c r="D42" s="199">
        <v>2011</v>
      </c>
      <c r="E42" s="201" t="s">
        <v>129</v>
      </c>
      <c r="F42" s="200">
        <v>0.008552083333333333</v>
      </c>
      <c r="G42" s="199" t="s">
        <v>1231</v>
      </c>
      <c r="H42" s="5">
        <v>11</v>
      </c>
      <c r="I42" s="6">
        <v>30</v>
      </c>
    </row>
    <row r="43" spans="1:9" ht="15.75">
      <c r="A43" s="199">
        <v>12</v>
      </c>
      <c r="B43" s="199">
        <v>72</v>
      </c>
      <c r="C43" s="198" t="s">
        <v>182</v>
      </c>
      <c r="D43" s="199">
        <v>2010</v>
      </c>
      <c r="E43" s="201" t="s">
        <v>129</v>
      </c>
      <c r="F43" s="200">
        <v>0.009206018518518518</v>
      </c>
      <c r="G43" s="199" t="s">
        <v>1232</v>
      </c>
      <c r="H43" s="5">
        <v>12</v>
      </c>
      <c r="I43" s="6">
        <v>28</v>
      </c>
    </row>
    <row r="44" spans="1:9" ht="15.75">
      <c r="A44" s="199">
        <v>13</v>
      </c>
      <c r="B44" s="199">
        <v>74</v>
      </c>
      <c r="C44" s="198" t="s">
        <v>196</v>
      </c>
      <c r="D44" s="199">
        <v>2010</v>
      </c>
      <c r="E44" s="201" t="s">
        <v>129</v>
      </c>
      <c r="F44" s="200">
        <v>0.009510416666666667</v>
      </c>
      <c r="G44" s="199" t="s">
        <v>1233</v>
      </c>
      <c r="H44" s="5">
        <v>13</v>
      </c>
      <c r="I44" s="6">
        <v>26</v>
      </c>
    </row>
    <row r="45" spans="1:9" ht="15.75">
      <c r="A45" s="199">
        <v>14</v>
      </c>
      <c r="B45" s="199">
        <v>77</v>
      </c>
      <c r="C45" s="198" t="s">
        <v>1234</v>
      </c>
      <c r="D45" s="199">
        <v>2011</v>
      </c>
      <c r="E45" s="201" t="s">
        <v>1177</v>
      </c>
      <c r="F45" s="200">
        <v>0.009533564814814816</v>
      </c>
      <c r="G45" s="199" t="s">
        <v>1235</v>
      </c>
      <c r="H45" s="5">
        <v>14</v>
      </c>
      <c r="I45" s="6">
        <v>24</v>
      </c>
    </row>
    <row r="46" spans="1:9" ht="15.75">
      <c r="A46" s="199">
        <v>15</v>
      </c>
      <c r="B46" s="199">
        <v>68</v>
      </c>
      <c r="C46" s="198" t="s">
        <v>1236</v>
      </c>
      <c r="D46" s="199">
        <v>2011</v>
      </c>
      <c r="E46" s="201" t="s">
        <v>1225</v>
      </c>
      <c r="F46" s="200">
        <v>0.009938657407407408</v>
      </c>
      <c r="G46" s="199" t="s">
        <v>1237</v>
      </c>
      <c r="H46" s="5">
        <v>15</v>
      </c>
      <c r="I46" s="6">
        <v>22</v>
      </c>
    </row>
    <row r="47" spans="1:9" ht="15.75">
      <c r="A47" s="199">
        <v>16</v>
      </c>
      <c r="B47" s="199">
        <v>73</v>
      </c>
      <c r="C47" s="198" t="s">
        <v>1238</v>
      </c>
      <c r="D47" s="199">
        <v>2011</v>
      </c>
      <c r="E47" s="201" t="s">
        <v>1445</v>
      </c>
      <c r="F47" s="200">
        <v>0.009945601851851853</v>
      </c>
      <c r="G47" s="199" t="s">
        <v>1239</v>
      </c>
      <c r="H47" s="5">
        <v>16</v>
      </c>
      <c r="I47" s="6">
        <v>20</v>
      </c>
    </row>
    <row r="48" spans="1:9" ht="15.75">
      <c r="A48" s="199">
        <v>17</v>
      </c>
      <c r="B48" s="199">
        <v>78</v>
      </c>
      <c r="C48" s="198" t="s">
        <v>1077</v>
      </c>
      <c r="D48" s="199">
        <v>2011</v>
      </c>
      <c r="E48" s="201" t="s">
        <v>1211</v>
      </c>
      <c r="F48" s="200" t="s">
        <v>1240</v>
      </c>
      <c r="G48" s="199" t="s">
        <v>1241</v>
      </c>
      <c r="H48" s="5">
        <v>17</v>
      </c>
      <c r="I48" s="6">
        <v>18</v>
      </c>
    </row>
    <row r="49" spans="1:9" ht="15.75">
      <c r="A49" s="199">
        <v>18</v>
      </c>
      <c r="B49" s="199">
        <v>69</v>
      </c>
      <c r="C49" s="198" t="s">
        <v>1242</v>
      </c>
      <c r="D49" s="199">
        <v>2010</v>
      </c>
      <c r="E49" s="201" t="s">
        <v>1445</v>
      </c>
      <c r="F49" s="200">
        <v>0.01108449074074074</v>
      </c>
      <c r="G49" s="199" t="s">
        <v>1243</v>
      </c>
      <c r="H49" s="5">
        <v>18</v>
      </c>
      <c r="I49" s="6">
        <v>16</v>
      </c>
    </row>
    <row r="50" spans="1:9" ht="15.75">
      <c r="A50" s="199">
        <v>19</v>
      </c>
      <c r="B50" s="199">
        <v>71</v>
      </c>
      <c r="C50" s="198" t="s">
        <v>1244</v>
      </c>
      <c r="D50" s="199">
        <v>2010</v>
      </c>
      <c r="E50" s="201" t="s">
        <v>1177</v>
      </c>
      <c r="F50" s="200">
        <v>0.011280092592592592</v>
      </c>
      <c r="G50" s="199" t="s">
        <v>1245</v>
      </c>
      <c r="H50" s="5">
        <v>19</v>
      </c>
      <c r="I50" s="6">
        <v>14</v>
      </c>
    </row>
    <row r="52" spans="1:250" s="197" customFormat="1" ht="12.75" customHeight="1">
      <c r="A52" s="393" t="s">
        <v>1246</v>
      </c>
      <c r="B52" s="394"/>
      <c r="C52" s="394"/>
      <c r="D52" s="394"/>
      <c r="E52" s="394"/>
      <c r="F52" s="394"/>
      <c r="G52" s="394"/>
      <c r="H52" s="394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2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2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2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2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91"/>
      <c r="BO52" s="392"/>
      <c r="BP52" s="391"/>
      <c r="BQ52" s="391"/>
      <c r="BR52" s="391"/>
      <c r="BS52" s="391"/>
      <c r="BT52" s="391"/>
      <c r="BU52" s="391"/>
      <c r="BV52" s="391"/>
      <c r="BW52" s="391"/>
      <c r="BX52" s="391"/>
      <c r="BY52" s="391"/>
      <c r="BZ52" s="391"/>
      <c r="CA52" s="392"/>
      <c r="CB52" s="391"/>
      <c r="CC52" s="391"/>
      <c r="CD52" s="391"/>
      <c r="CE52" s="391"/>
      <c r="CF52" s="391"/>
      <c r="CG52" s="391"/>
      <c r="CH52" s="391"/>
      <c r="CI52" s="391"/>
      <c r="CJ52" s="391"/>
      <c r="CK52" s="391"/>
      <c r="CL52" s="391"/>
      <c r="CM52" s="392"/>
      <c r="CN52" s="391"/>
      <c r="CO52" s="391"/>
      <c r="CP52" s="391"/>
      <c r="CQ52" s="391"/>
      <c r="CR52" s="391"/>
      <c r="CS52" s="391"/>
      <c r="CT52" s="391"/>
      <c r="CU52" s="391"/>
      <c r="CV52" s="391"/>
      <c r="CW52" s="391"/>
      <c r="CX52" s="391"/>
      <c r="CY52" s="392"/>
      <c r="CZ52" s="391"/>
      <c r="DA52" s="391"/>
      <c r="DB52" s="391"/>
      <c r="DC52" s="391"/>
      <c r="DD52" s="391"/>
      <c r="DE52" s="391"/>
      <c r="DF52" s="391"/>
      <c r="DG52" s="391"/>
      <c r="DH52" s="391"/>
      <c r="DI52" s="391"/>
      <c r="DJ52" s="391"/>
      <c r="DK52" s="392"/>
      <c r="DL52" s="391"/>
      <c r="DM52" s="391"/>
      <c r="DN52" s="391"/>
      <c r="DO52" s="391"/>
      <c r="DP52" s="391"/>
      <c r="DQ52" s="391"/>
      <c r="DR52" s="391"/>
      <c r="DS52" s="391"/>
      <c r="DT52" s="391"/>
      <c r="DU52" s="391"/>
      <c r="DV52" s="391"/>
      <c r="DW52" s="392"/>
      <c r="DX52" s="391"/>
      <c r="DY52" s="391"/>
      <c r="DZ52" s="391"/>
      <c r="EA52" s="391"/>
      <c r="EB52" s="391"/>
      <c r="EC52" s="391"/>
      <c r="ED52" s="391"/>
      <c r="EE52" s="391"/>
      <c r="EF52" s="391"/>
      <c r="EG52" s="391"/>
      <c r="EH52" s="391"/>
      <c r="EI52" s="392"/>
      <c r="EJ52" s="391"/>
      <c r="EK52" s="391"/>
      <c r="EL52" s="391"/>
      <c r="EM52" s="391"/>
      <c r="EN52" s="391"/>
      <c r="EO52" s="391"/>
      <c r="EP52" s="391"/>
      <c r="EQ52" s="391"/>
      <c r="ER52" s="391"/>
      <c r="ES52" s="391"/>
      <c r="ET52" s="391"/>
      <c r="EU52" s="392"/>
      <c r="EV52" s="391"/>
      <c r="EW52" s="391"/>
      <c r="EX52" s="391"/>
      <c r="EY52" s="391"/>
      <c r="EZ52" s="391"/>
      <c r="FA52" s="391"/>
      <c r="FB52" s="391"/>
      <c r="FC52" s="391"/>
      <c r="FD52" s="391"/>
      <c r="FE52" s="391"/>
      <c r="FF52" s="391"/>
      <c r="FG52" s="392"/>
      <c r="FH52" s="391"/>
      <c r="FI52" s="391"/>
      <c r="FJ52" s="391"/>
      <c r="FK52" s="391"/>
      <c r="FL52" s="391"/>
      <c r="FM52" s="391"/>
      <c r="FN52" s="391"/>
      <c r="FO52" s="391"/>
      <c r="FP52" s="391"/>
      <c r="FQ52" s="391"/>
      <c r="FR52" s="391"/>
      <c r="FS52" s="392"/>
      <c r="FT52" s="391"/>
      <c r="FU52" s="391"/>
      <c r="FV52" s="391"/>
      <c r="FW52" s="391"/>
      <c r="FX52" s="391"/>
      <c r="FY52" s="391"/>
      <c r="FZ52" s="391"/>
      <c r="GA52" s="391"/>
      <c r="GB52" s="391"/>
      <c r="GC52" s="391"/>
      <c r="GD52" s="391"/>
      <c r="GE52" s="392"/>
      <c r="GF52" s="391"/>
      <c r="GG52" s="391"/>
      <c r="GH52" s="391"/>
      <c r="GI52" s="391"/>
      <c r="GJ52" s="391"/>
      <c r="GK52" s="391"/>
      <c r="GL52" s="391"/>
      <c r="GM52" s="391"/>
      <c r="GN52" s="391"/>
      <c r="GO52" s="391"/>
      <c r="GP52" s="391"/>
      <c r="GQ52" s="392"/>
      <c r="GR52" s="391"/>
      <c r="GS52" s="391"/>
      <c r="GT52" s="391"/>
      <c r="GU52" s="391"/>
      <c r="GV52" s="391"/>
      <c r="GW52" s="391"/>
      <c r="GX52" s="391"/>
      <c r="GY52" s="391"/>
      <c r="GZ52" s="391"/>
      <c r="HA52" s="391"/>
      <c r="HB52" s="391"/>
      <c r="HC52" s="392"/>
      <c r="HD52" s="391"/>
      <c r="HE52" s="391"/>
      <c r="HF52" s="391"/>
      <c r="HG52" s="391"/>
      <c r="HH52" s="391"/>
      <c r="HI52" s="391"/>
      <c r="HJ52" s="391"/>
      <c r="HK52" s="391"/>
      <c r="HL52" s="391"/>
      <c r="HM52" s="391"/>
      <c r="HN52" s="391"/>
      <c r="HO52" s="392"/>
      <c r="HP52" s="391"/>
      <c r="HQ52" s="391"/>
      <c r="HR52" s="391"/>
      <c r="HS52" s="391"/>
      <c r="HT52" s="391"/>
      <c r="HU52" s="391"/>
      <c r="HV52" s="391"/>
      <c r="HW52" s="391"/>
      <c r="HX52" s="391"/>
      <c r="HY52" s="391"/>
      <c r="HZ52" s="391"/>
      <c r="IA52" s="392"/>
      <c r="IB52" s="391"/>
      <c r="IC52" s="391"/>
      <c r="ID52" s="391"/>
      <c r="IE52" s="391"/>
      <c r="IF52" s="391"/>
      <c r="IG52" s="391"/>
      <c r="IH52" s="391"/>
      <c r="II52" s="391"/>
      <c r="IJ52" s="391"/>
      <c r="IK52" s="391"/>
      <c r="IL52" s="391"/>
      <c r="IM52" s="392"/>
      <c r="IN52" s="391"/>
      <c r="IO52" s="391"/>
      <c r="IP52" s="391"/>
    </row>
    <row r="53" spans="1:247" s="197" customFormat="1" ht="50.25" customHeight="1">
      <c r="A53" s="199" t="s">
        <v>74</v>
      </c>
      <c r="B53" s="199" t="s">
        <v>670</v>
      </c>
      <c r="C53" s="199" t="s">
        <v>26</v>
      </c>
      <c r="D53" s="199" t="s">
        <v>38</v>
      </c>
      <c r="E53" s="199" t="s">
        <v>73</v>
      </c>
      <c r="F53" s="199" t="s">
        <v>55</v>
      </c>
      <c r="G53" s="199" t="s">
        <v>974</v>
      </c>
      <c r="H53" s="4" t="s">
        <v>4</v>
      </c>
      <c r="I53" s="4" t="s">
        <v>6</v>
      </c>
      <c r="S53" s="196"/>
      <c r="AE53" s="196"/>
      <c r="AQ53" s="196"/>
      <c r="BC53" s="196"/>
      <c r="BO53" s="196"/>
      <c r="CA53" s="196"/>
      <c r="CM53" s="196"/>
      <c r="CY53" s="196"/>
      <c r="DK53" s="196"/>
      <c r="DW53" s="196"/>
      <c r="EI53" s="196"/>
      <c r="EU53" s="196"/>
      <c r="FG53" s="196"/>
      <c r="FS53" s="196"/>
      <c r="GE53" s="196"/>
      <c r="GQ53" s="196"/>
      <c r="HC53" s="196"/>
      <c r="HO53" s="196"/>
      <c r="IA53" s="196"/>
      <c r="IM53" s="196"/>
    </row>
    <row r="54" spans="1:9" ht="15.75">
      <c r="A54" s="199">
        <v>1</v>
      </c>
      <c r="B54" s="199">
        <v>110</v>
      </c>
      <c r="C54" s="198" t="s">
        <v>85</v>
      </c>
      <c r="D54" s="199">
        <v>2008</v>
      </c>
      <c r="E54" s="201" t="s">
        <v>129</v>
      </c>
      <c r="F54" s="200">
        <v>0.0067152777777777775</v>
      </c>
      <c r="G54" s="199">
        <v>0</v>
      </c>
      <c r="H54" s="5">
        <v>1</v>
      </c>
      <c r="I54" s="6">
        <v>60</v>
      </c>
    </row>
    <row r="55" spans="1:9" ht="15.75">
      <c r="A55" s="199">
        <v>2</v>
      </c>
      <c r="B55" s="199">
        <v>89</v>
      </c>
      <c r="C55" s="198" t="s">
        <v>1247</v>
      </c>
      <c r="D55" s="199">
        <v>2009</v>
      </c>
      <c r="E55" s="201" t="s">
        <v>1177</v>
      </c>
      <c r="F55" s="200">
        <v>0.006758101851851852</v>
      </c>
      <c r="G55" s="199" t="s">
        <v>1248</v>
      </c>
      <c r="H55" s="5">
        <v>2</v>
      </c>
      <c r="I55" s="6">
        <v>54</v>
      </c>
    </row>
    <row r="56" spans="1:9" ht="15.75">
      <c r="A56" s="199">
        <v>3</v>
      </c>
      <c r="B56" s="199">
        <v>97</v>
      </c>
      <c r="C56" s="198" t="s">
        <v>1249</v>
      </c>
      <c r="D56" s="199">
        <v>2008</v>
      </c>
      <c r="E56" s="201" t="s">
        <v>1177</v>
      </c>
      <c r="F56" s="200">
        <v>0.006787037037037037</v>
      </c>
      <c r="G56" s="199" t="s">
        <v>1250</v>
      </c>
      <c r="H56" s="5">
        <v>3</v>
      </c>
      <c r="I56" s="6">
        <v>48</v>
      </c>
    </row>
    <row r="57" spans="1:9" ht="15.75">
      <c r="A57" s="199">
        <v>4</v>
      </c>
      <c r="B57" s="199">
        <v>101</v>
      </c>
      <c r="C57" s="198" t="s">
        <v>1251</v>
      </c>
      <c r="D57" s="199">
        <v>2008</v>
      </c>
      <c r="E57" s="201" t="s">
        <v>1177</v>
      </c>
      <c r="F57" s="200">
        <v>0.006871527777777778</v>
      </c>
      <c r="G57" s="199" t="s">
        <v>1252</v>
      </c>
      <c r="H57" s="5">
        <v>4</v>
      </c>
      <c r="I57" s="6">
        <v>43</v>
      </c>
    </row>
    <row r="58" spans="1:9" ht="15.75">
      <c r="A58" s="199">
        <v>5</v>
      </c>
      <c r="B58" s="199">
        <v>114</v>
      </c>
      <c r="C58" s="198" t="s">
        <v>48</v>
      </c>
      <c r="D58" s="199">
        <v>2008</v>
      </c>
      <c r="E58" s="201" t="s">
        <v>129</v>
      </c>
      <c r="F58" s="200">
        <v>0.006908564814814815</v>
      </c>
      <c r="G58" s="199" t="s">
        <v>1253</v>
      </c>
      <c r="H58" s="5">
        <v>5</v>
      </c>
      <c r="I58" s="6">
        <v>40</v>
      </c>
    </row>
    <row r="59" spans="1:9" ht="15.75">
      <c r="A59" s="199">
        <v>6</v>
      </c>
      <c r="B59" s="199">
        <v>95</v>
      </c>
      <c r="C59" s="198" t="s">
        <v>1254</v>
      </c>
      <c r="D59" s="199">
        <v>2009</v>
      </c>
      <c r="E59" s="201" t="s">
        <v>1211</v>
      </c>
      <c r="F59" s="200">
        <v>0.0070625</v>
      </c>
      <c r="G59" s="199" t="s">
        <v>1255</v>
      </c>
      <c r="H59" s="5">
        <v>6</v>
      </c>
      <c r="I59" s="6">
        <v>38</v>
      </c>
    </row>
    <row r="60" spans="1:9" ht="15.75">
      <c r="A60" s="199">
        <v>7</v>
      </c>
      <c r="B60" s="199">
        <v>109</v>
      </c>
      <c r="C60" s="198" t="s">
        <v>1256</v>
      </c>
      <c r="D60" s="199">
        <v>2008</v>
      </c>
      <c r="E60" s="201" t="s">
        <v>1225</v>
      </c>
      <c r="F60" s="200">
        <v>0.007137731481481481</v>
      </c>
      <c r="G60" s="199" t="s">
        <v>1257</v>
      </c>
      <c r="H60" s="5">
        <v>7</v>
      </c>
      <c r="I60" s="6">
        <v>36</v>
      </c>
    </row>
    <row r="61" spans="1:9" ht="15.75">
      <c r="A61" s="199">
        <v>8</v>
      </c>
      <c r="B61" s="199">
        <v>94</v>
      </c>
      <c r="C61" s="198" t="s">
        <v>1258</v>
      </c>
      <c r="D61" s="199">
        <v>2009</v>
      </c>
      <c r="E61" s="201" t="s">
        <v>1225</v>
      </c>
      <c r="F61" s="200">
        <v>0.007277777777777778</v>
      </c>
      <c r="G61" s="199" t="s">
        <v>1259</v>
      </c>
      <c r="H61" s="5">
        <v>8</v>
      </c>
      <c r="I61" s="6">
        <v>34</v>
      </c>
    </row>
    <row r="62" spans="1:9" ht="15.75">
      <c r="A62" s="199">
        <v>9</v>
      </c>
      <c r="B62" s="199">
        <v>92</v>
      </c>
      <c r="C62" s="198" t="s">
        <v>1260</v>
      </c>
      <c r="D62" s="199">
        <v>2008</v>
      </c>
      <c r="E62" s="201" t="s">
        <v>1302</v>
      </c>
      <c r="F62" s="200">
        <v>0.007362268518518518</v>
      </c>
      <c r="G62" s="199" t="s">
        <v>1261</v>
      </c>
      <c r="H62" s="5">
        <v>9</v>
      </c>
      <c r="I62" s="6">
        <v>32</v>
      </c>
    </row>
    <row r="63" spans="1:9" ht="15.75">
      <c r="A63" s="199">
        <v>10</v>
      </c>
      <c r="B63" s="199">
        <v>116</v>
      </c>
      <c r="C63" s="198" t="s">
        <v>1262</v>
      </c>
      <c r="D63" s="199">
        <v>2008</v>
      </c>
      <c r="E63" s="201" t="s">
        <v>1444</v>
      </c>
      <c r="F63" s="200">
        <v>0.00741550925925926</v>
      </c>
      <c r="G63" s="199" t="s">
        <v>1263</v>
      </c>
      <c r="H63" s="5">
        <v>10</v>
      </c>
      <c r="I63" s="6">
        <v>31</v>
      </c>
    </row>
    <row r="64" spans="1:9" ht="15.75">
      <c r="A64" s="199">
        <v>11</v>
      </c>
      <c r="B64" s="199">
        <v>85</v>
      </c>
      <c r="C64" s="198" t="s">
        <v>1264</v>
      </c>
      <c r="D64" s="199">
        <v>2009</v>
      </c>
      <c r="E64" s="201" t="s">
        <v>1211</v>
      </c>
      <c r="F64" s="200">
        <v>0.007479166666666666</v>
      </c>
      <c r="G64" s="199" t="s">
        <v>1265</v>
      </c>
      <c r="H64" s="5">
        <v>11</v>
      </c>
      <c r="I64" s="6">
        <v>30</v>
      </c>
    </row>
    <row r="65" spans="1:9" ht="15.75">
      <c r="A65" s="199">
        <v>12</v>
      </c>
      <c r="B65" s="199">
        <v>118</v>
      </c>
      <c r="C65" s="198" t="s">
        <v>160</v>
      </c>
      <c r="D65" s="199">
        <v>2009</v>
      </c>
      <c r="E65" s="201" t="s">
        <v>129</v>
      </c>
      <c r="F65" s="200">
        <v>0.0074837962962962966</v>
      </c>
      <c r="G65" s="199" t="s">
        <v>1266</v>
      </c>
      <c r="H65" s="5">
        <v>12</v>
      </c>
      <c r="I65" s="6">
        <v>28</v>
      </c>
    </row>
    <row r="66" spans="1:9" ht="15.75">
      <c r="A66" s="199">
        <v>13</v>
      </c>
      <c r="B66" s="199">
        <v>86</v>
      </c>
      <c r="C66" s="198" t="s">
        <v>1267</v>
      </c>
      <c r="D66" s="199">
        <v>2009</v>
      </c>
      <c r="E66" s="201" t="s">
        <v>1177</v>
      </c>
      <c r="F66" s="200">
        <v>0.007511574074074074</v>
      </c>
      <c r="G66" s="199" t="s">
        <v>1268</v>
      </c>
      <c r="H66" s="5">
        <v>13</v>
      </c>
      <c r="I66" s="6">
        <v>26</v>
      </c>
    </row>
    <row r="67" spans="1:9" ht="15.75">
      <c r="A67" s="199">
        <v>14</v>
      </c>
      <c r="B67" s="199">
        <v>112</v>
      </c>
      <c r="C67" s="198" t="s">
        <v>1269</v>
      </c>
      <c r="D67" s="199">
        <v>2009</v>
      </c>
      <c r="E67" s="201" t="s">
        <v>1177</v>
      </c>
      <c r="F67" s="200">
        <v>0.007527777777777778</v>
      </c>
      <c r="G67" s="199" t="s">
        <v>1270</v>
      </c>
      <c r="H67" s="5">
        <v>14</v>
      </c>
      <c r="I67" s="6">
        <v>24</v>
      </c>
    </row>
    <row r="68" spans="1:9" ht="15.75">
      <c r="A68" s="199">
        <v>15</v>
      </c>
      <c r="B68" s="199">
        <v>83</v>
      </c>
      <c r="C68" s="198" t="s">
        <v>1271</v>
      </c>
      <c r="D68" s="199">
        <v>2009</v>
      </c>
      <c r="E68" s="201" t="s">
        <v>1225</v>
      </c>
      <c r="F68" s="200">
        <v>0.007623842592592593</v>
      </c>
      <c r="G68" s="199" t="s">
        <v>1272</v>
      </c>
      <c r="H68" s="5">
        <v>15</v>
      </c>
      <c r="I68" s="6">
        <v>22</v>
      </c>
    </row>
    <row r="69" spans="1:9" ht="15.75">
      <c r="A69" s="199">
        <v>16</v>
      </c>
      <c r="B69" s="199">
        <v>115</v>
      </c>
      <c r="C69" s="198" t="s">
        <v>1273</v>
      </c>
      <c r="D69" s="199">
        <v>2009</v>
      </c>
      <c r="E69" s="201" t="s">
        <v>1180</v>
      </c>
      <c r="F69" s="200">
        <v>0.0076759259259259255</v>
      </c>
      <c r="G69" s="199" t="s">
        <v>1274</v>
      </c>
      <c r="H69" s="5">
        <v>16</v>
      </c>
      <c r="I69" s="6">
        <v>20</v>
      </c>
    </row>
    <row r="70" spans="1:9" ht="15.75">
      <c r="A70" s="199">
        <v>17</v>
      </c>
      <c r="B70" s="199">
        <v>117</v>
      </c>
      <c r="C70" s="198" t="s">
        <v>1096</v>
      </c>
      <c r="D70" s="199">
        <v>2009</v>
      </c>
      <c r="E70" s="201" t="s">
        <v>1211</v>
      </c>
      <c r="F70" s="200" t="s">
        <v>1275</v>
      </c>
      <c r="G70" s="199" t="s">
        <v>1276</v>
      </c>
      <c r="H70" s="5">
        <v>17</v>
      </c>
      <c r="I70" s="6">
        <v>18</v>
      </c>
    </row>
    <row r="71" spans="1:9" ht="15.75">
      <c r="A71" s="199">
        <v>18</v>
      </c>
      <c r="B71" s="199">
        <v>87</v>
      </c>
      <c r="C71" s="198" t="s">
        <v>1277</v>
      </c>
      <c r="D71" s="199">
        <v>2009</v>
      </c>
      <c r="E71" s="201" t="s">
        <v>1225</v>
      </c>
      <c r="F71" s="200">
        <v>0.007810185185185185</v>
      </c>
      <c r="G71" s="199" t="s">
        <v>1278</v>
      </c>
      <c r="H71" s="5">
        <v>18</v>
      </c>
      <c r="I71" s="6">
        <v>16</v>
      </c>
    </row>
    <row r="72" spans="1:9" ht="15.75">
      <c r="A72" s="199">
        <v>19</v>
      </c>
      <c r="B72" s="199">
        <v>88</v>
      </c>
      <c r="C72" s="198" t="s">
        <v>1279</v>
      </c>
      <c r="D72" s="199">
        <v>2008</v>
      </c>
      <c r="E72" s="201" t="s">
        <v>1302</v>
      </c>
      <c r="F72" s="200">
        <v>0.007854166666666667</v>
      </c>
      <c r="G72" s="199" t="s">
        <v>1280</v>
      </c>
      <c r="H72" s="5">
        <v>19</v>
      </c>
      <c r="I72" s="6">
        <v>14</v>
      </c>
    </row>
    <row r="73" spans="1:9" ht="15.75">
      <c r="A73" s="199">
        <v>20</v>
      </c>
      <c r="B73" s="199">
        <v>98</v>
      </c>
      <c r="C73" s="198" t="s">
        <v>1090</v>
      </c>
      <c r="D73" s="199">
        <v>2009</v>
      </c>
      <c r="E73" s="201" t="s">
        <v>1211</v>
      </c>
      <c r="F73" s="200">
        <v>0.00807175925925926</v>
      </c>
      <c r="G73" s="199" t="s">
        <v>1281</v>
      </c>
      <c r="H73" s="5">
        <v>20</v>
      </c>
      <c r="I73" s="6">
        <v>12</v>
      </c>
    </row>
    <row r="74" spans="1:9" ht="15.75">
      <c r="A74" s="199">
        <v>21</v>
      </c>
      <c r="B74" s="199">
        <v>119</v>
      </c>
      <c r="C74" s="198" t="s">
        <v>1282</v>
      </c>
      <c r="D74" s="199">
        <v>2008</v>
      </c>
      <c r="E74" s="201" t="s">
        <v>1446</v>
      </c>
      <c r="F74" s="200">
        <v>0.008190972222222223</v>
      </c>
      <c r="G74" s="199" t="s">
        <v>1283</v>
      </c>
      <c r="H74" s="5">
        <v>21</v>
      </c>
      <c r="I74" s="6">
        <v>10</v>
      </c>
    </row>
    <row r="75" spans="1:9" ht="15.75">
      <c r="A75" s="199">
        <v>22</v>
      </c>
      <c r="B75" s="199">
        <v>93</v>
      </c>
      <c r="C75" s="198" t="s">
        <v>1284</v>
      </c>
      <c r="D75" s="199">
        <v>2008</v>
      </c>
      <c r="E75" s="201" t="s">
        <v>1225</v>
      </c>
      <c r="F75" s="200">
        <v>0.008219907407407407</v>
      </c>
      <c r="G75" s="199" t="s">
        <v>1285</v>
      </c>
      <c r="H75" s="5">
        <v>22</v>
      </c>
      <c r="I75" s="6">
        <v>9</v>
      </c>
    </row>
    <row r="76" spans="1:9" ht="15.75">
      <c r="A76" s="199">
        <v>23</v>
      </c>
      <c r="B76" s="199">
        <v>102</v>
      </c>
      <c r="C76" s="198" t="s">
        <v>512</v>
      </c>
      <c r="D76" s="199">
        <v>2008</v>
      </c>
      <c r="E76" s="201" t="s">
        <v>129</v>
      </c>
      <c r="F76" s="200">
        <v>0.008232638888888888</v>
      </c>
      <c r="G76" s="199" t="s">
        <v>1286</v>
      </c>
      <c r="H76" s="5">
        <v>23</v>
      </c>
      <c r="I76" s="6">
        <v>8</v>
      </c>
    </row>
    <row r="77" spans="1:9" ht="15.75">
      <c r="A77" s="199">
        <v>24</v>
      </c>
      <c r="B77" s="199">
        <v>84</v>
      </c>
      <c r="C77" s="198" t="s">
        <v>1287</v>
      </c>
      <c r="D77" s="199">
        <v>2009</v>
      </c>
      <c r="E77" s="201" t="s">
        <v>1225</v>
      </c>
      <c r="F77" s="200">
        <v>0.008408564814814815</v>
      </c>
      <c r="G77" s="199" t="s">
        <v>1288</v>
      </c>
      <c r="H77" s="5">
        <v>24</v>
      </c>
      <c r="I77" s="6">
        <v>7</v>
      </c>
    </row>
    <row r="78" spans="1:9" ht="15.75">
      <c r="A78" s="199">
        <v>25</v>
      </c>
      <c r="B78" s="199">
        <v>81</v>
      </c>
      <c r="C78" s="198" t="s">
        <v>170</v>
      </c>
      <c r="D78" s="199">
        <v>2008</v>
      </c>
      <c r="E78" s="201" t="s">
        <v>129</v>
      </c>
      <c r="F78" s="200">
        <v>0.008600694444444444</v>
      </c>
      <c r="G78" s="199" t="s">
        <v>1289</v>
      </c>
      <c r="H78" s="5">
        <v>25</v>
      </c>
      <c r="I78" s="6">
        <v>6</v>
      </c>
    </row>
    <row r="79" spans="1:9" ht="15.75">
      <c r="A79" s="199">
        <v>26</v>
      </c>
      <c r="B79" s="199">
        <v>82</v>
      </c>
      <c r="C79" s="198" t="s">
        <v>1290</v>
      </c>
      <c r="D79" s="199">
        <v>2009</v>
      </c>
      <c r="E79" s="201" t="s">
        <v>1302</v>
      </c>
      <c r="F79" s="200">
        <v>0.008694444444444444</v>
      </c>
      <c r="G79" s="199" t="s">
        <v>1291</v>
      </c>
      <c r="H79" s="5">
        <v>26</v>
      </c>
      <c r="I79" s="6">
        <v>5</v>
      </c>
    </row>
    <row r="80" spans="1:9" ht="15.75">
      <c r="A80" s="199">
        <v>27</v>
      </c>
      <c r="B80" s="199">
        <v>106</v>
      </c>
      <c r="C80" s="198" t="s">
        <v>1292</v>
      </c>
      <c r="D80" s="199">
        <v>2009</v>
      </c>
      <c r="E80" s="201" t="s">
        <v>1302</v>
      </c>
      <c r="F80" s="200">
        <v>0.008849537037037038</v>
      </c>
      <c r="G80" s="199" t="s">
        <v>1293</v>
      </c>
      <c r="H80" s="5">
        <v>27</v>
      </c>
      <c r="I80" s="6">
        <v>4</v>
      </c>
    </row>
    <row r="81" spans="1:9" ht="15.75">
      <c r="A81" s="199">
        <v>28</v>
      </c>
      <c r="B81" s="199">
        <v>105</v>
      </c>
      <c r="C81" s="198" t="s">
        <v>1294</v>
      </c>
      <c r="D81" s="199">
        <v>2008</v>
      </c>
      <c r="E81" s="201" t="s">
        <v>1193</v>
      </c>
      <c r="F81" s="200">
        <v>0.009251157407407408</v>
      </c>
      <c r="G81" s="199" t="s">
        <v>1295</v>
      </c>
      <c r="H81" s="5">
        <v>28</v>
      </c>
      <c r="I81" s="6">
        <v>3</v>
      </c>
    </row>
    <row r="82" spans="1:9" ht="15.75">
      <c r="A82" s="199">
        <v>29</v>
      </c>
      <c r="B82" s="199">
        <v>108</v>
      </c>
      <c r="C82" s="198" t="s">
        <v>51</v>
      </c>
      <c r="D82" s="199">
        <v>2009</v>
      </c>
      <c r="E82" s="201" t="s">
        <v>129</v>
      </c>
      <c r="F82" s="200">
        <v>0.00948263888888889</v>
      </c>
      <c r="G82" s="199" t="s">
        <v>1296</v>
      </c>
      <c r="H82" s="5">
        <v>29</v>
      </c>
      <c r="I82" s="6">
        <v>2</v>
      </c>
    </row>
    <row r="83" spans="1:9" ht="15.75">
      <c r="A83" s="199">
        <v>30</v>
      </c>
      <c r="B83" s="199">
        <v>113</v>
      </c>
      <c r="C83" s="198" t="s">
        <v>1297</v>
      </c>
      <c r="D83" s="199">
        <v>2009</v>
      </c>
      <c r="E83" s="201" t="s">
        <v>1302</v>
      </c>
      <c r="F83" s="200">
        <v>0.009898148148148149</v>
      </c>
      <c r="G83" s="199" t="s">
        <v>1298</v>
      </c>
      <c r="H83" s="5">
        <v>30</v>
      </c>
      <c r="I83" s="6">
        <v>1</v>
      </c>
    </row>
    <row r="84" spans="1:9" ht="15.75">
      <c r="A84" s="199">
        <v>31</v>
      </c>
      <c r="B84" s="199">
        <v>99</v>
      </c>
      <c r="C84" s="198" t="s">
        <v>1299</v>
      </c>
      <c r="D84" s="199">
        <v>2009</v>
      </c>
      <c r="E84" s="201" t="s">
        <v>1302</v>
      </c>
      <c r="F84" s="200">
        <v>0.009949074074074074</v>
      </c>
      <c r="G84" s="199" t="s">
        <v>1300</v>
      </c>
      <c r="H84" s="5" t="s">
        <v>1301</v>
      </c>
      <c r="I84" s="6">
        <v>1</v>
      </c>
    </row>
    <row r="86" spans="1:250" s="197" customFormat="1" ht="12.75" customHeight="1">
      <c r="A86" s="393" t="s">
        <v>1303</v>
      </c>
      <c r="B86" s="394"/>
      <c r="C86" s="394"/>
      <c r="D86" s="394"/>
      <c r="E86" s="394"/>
      <c r="F86" s="394"/>
      <c r="G86" s="394"/>
      <c r="H86" s="394"/>
      <c r="I86" s="391"/>
      <c r="J86" s="391"/>
      <c r="K86" s="391"/>
      <c r="L86" s="391"/>
      <c r="M86" s="391"/>
      <c r="N86" s="391"/>
      <c r="O86" s="391"/>
      <c r="P86" s="391"/>
      <c r="Q86" s="391"/>
      <c r="R86" s="391"/>
      <c r="S86" s="392"/>
      <c r="T86" s="391"/>
      <c r="U86" s="391"/>
      <c r="V86" s="391"/>
      <c r="W86" s="391"/>
      <c r="X86" s="391"/>
      <c r="Y86" s="391"/>
      <c r="Z86" s="391"/>
      <c r="AA86" s="391"/>
      <c r="AB86" s="391"/>
      <c r="AC86" s="391"/>
      <c r="AD86" s="391"/>
      <c r="AE86" s="392"/>
      <c r="AF86" s="391"/>
      <c r="AG86" s="391"/>
      <c r="AH86" s="391"/>
      <c r="AI86" s="391"/>
      <c r="AJ86" s="391"/>
      <c r="AK86" s="391"/>
      <c r="AL86" s="391"/>
      <c r="AM86" s="391"/>
      <c r="AN86" s="391"/>
      <c r="AO86" s="391"/>
      <c r="AP86" s="391"/>
      <c r="AQ86" s="392"/>
      <c r="AR86" s="391"/>
      <c r="AS86" s="391"/>
      <c r="AT86" s="391"/>
      <c r="AU86" s="391"/>
      <c r="AV86" s="391"/>
      <c r="AW86" s="391"/>
      <c r="AX86" s="391"/>
      <c r="AY86" s="391"/>
      <c r="AZ86" s="391"/>
      <c r="BA86" s="391"/>
      <c r="BB86" s="391"/>
      <c r="BC86" s="392"/>
      <c r="BD86" s="391"/>
      <c r="BE86" s="391"/>
      <c r="BF86" s="391"/>
      <c r="BG86" s="391"/>
      <c r="BH86" s="391"/>
      <c r="BI86" s="391"/>
      <c r="BJ86" s="391"/>
      <c r="BK86" s="391"/>
      <c r="BL86" s="391"/>
      <c r="BM86" s="391"/>
      <c r="BN86" s="391"/>
      <c r="BO86" s="392"/>
      <c r="BP86" s="391"/>
      <c r="BQ86" s="391"/>
      <c r="BR86" s="391"/>
      <c r="BS86" s="391"/>
      <c r="BT86" s="391"/>
      <c r="BU86" s="391"/>
      <c r="BV86" s="391"/>
      <c r="BW86" s="391"/>
      <c r="BX86" s="391"/>
      <c r="BY86" s="391"/>
      <c r="BZ86" s="391"/>
      <c r="CA86" s="392"/>
      <c r="CB86" s="391"/>
      <c r="CC86" s="391"/>
      <c r="CD86" s="391"/>
      <c r="CE86" s="391"/>
      <c r="CF86" s="391"/>
      <c r="CG86" s="391"/>
      <c r="CH86" s="391"/>
      <c r="CI86" s="391"/>
      <c r="CJ86" s="391"/>
      <c r="CK86" s="391"/>
      <c r="CL86" s="391"/>
      <c r="CM86" s="392"/>
      <c r="CN86" s="391"/>
      <c r="CO86" s="391"/>
      <c r="CP86" s="391"/>
      <c r="CQ86" s="391"/>
      <c r="CR86" s="391"/>
      <c r="CS86" s="391"/>
      <c r="CT86" s="391"/>
      <c r="CU86" s="391"/>
      <c r="CV86" s="391"/>
      <c r="CW86" s="391"/>
      <c r="CX86" s="391"/>
      <c r="CY86" s="392"/>
      <c r="CZ86" s="391"/>
      <c r="DA86" s="391"/>
      <c r="DB86" s="391"/>
      <c r="DC86" s="391"/>
      <c r="DD86" s="391"/>
      <c r="DE86" s="391"/>
      <c r="DF86" s="391"/>
      <c r="DG86" s="391"/>
      <c r="DH86" s="391"/>
      <c r="DI86" s="391"/>
      <c r="DJ86" s="391"/>
      <c r="DK86" s="392"/>
      <c r="DL86" s="391"/>
      <c r="DM86" s="391"/>
      <c r="DN86" s="391"/>
      <c r="DO86" s="391"/>
      <c r="DP86" s="391"/>
      <c r="DQ86" s="391"/>
      <c r="DR86" s="391"/>
      <c r="DS86" s="391"/>
      <c r="DT86" s="391"/>
      <c r="DU86" s="391"/>
      <c r="DV86" s="391"/>
      <c r="DW86" s="392"/>
      <c r="DX86" s="391"/>
      <c r="DY86" s="391"/>
      <c r="DZ86" s="391"/>
      <c r="EA86" s="391"/>
      <c r="EB86" s="391"/>
      <c r="EC86" s="391"/>
      <c r="ED86" s="391"/>
      <c r="EE86" s="391"/>
      <c r="EF86" s="391"/>
      <c r="EG86" s="391"/>
      <c r="EH86" s="391"/>
      <c r="EI86" s="392"/>
      <c r="EJ86" s="391"/>
      <c r="EK86" s="391"/>
      <c r="EL86" s="391"/>
      <c r="EM86" s="391"/>
      <c r="EN86" s="391"/>
      <c r="EO86" s="391"/>
      <c r="EP86" s="391"/>
      <c r="EQ86" s="391"/>
      <c r="ER86" s="391"/>
      <c r="ES86" s="391"/>
      <c r="ET86" s="391"/>
      <c r="EU86" s="392"/>
      <c r="EV86" s="391"/>
      <c r="EW86" s="391"/>
      <c r="EX86" s="391"/>
      <c r="EY86" s="391"/>
      <c r="EZ86" s="391"/>
      <c r="FA86" s="391"/>
      <c r="FB86" s="391"/>
      <c r="FC86" s="391"/>
      <c r="FD86" s="391"/>
      <c r="FE86" s="391"/>
      <c r="FF86" s="391"/>
      <c r="FG86" s="392"/>
      <c r="FH86" s="391"/>
      <c r="FI86" s="391"/>
      <c r="FJ86" s="391"/>
      <c r="FK86" s="391"/>
      <c r="FL86" s="391"/>
      <c r="FM86" s="391"/>
      <c r="FN86" s="391"/>
      <c r="FO86" s="391"/>
      <c r="FP86" s="391"/>
      <c r="FQ86" s="391"/>
      <c r="FR86" s="391"/>
      <c r="FS86" s="392"/>
      <c r="FT86" s="391"/>
      <c r="FU86" s="391"/>
      <c r="FV86" s="391"/>
      <c r="FW86" s="391"/>
      <c r="FX86" s="391"/>
      <c r="FY86" s="391"/>
      <c r="FZ86" s="391"/>
      <c r="GA86" s="391"/>
      <c r="GB86" s="391"/>
      <c r="GC86" s="391"/>
      <c r="GD86" s="391"/>
      <c r="GE86" s="392"/>
      <c r="GF86" s="391"/>
      <c r="GG86" s="391"/>
      <c r="GH86" s="391"/>
      <c r="GI86" s="391"/>
      <c r="GJ86" s="391"/>
      <c r="GK86" s="391"/>
      <c r="GL86" s="391"/>
      <c r="GM86" s="391"/>
      <c r="GN86" s="391"/>
      <c r="GO86" s="391"/>
      <c r="GP86" s="391"/>
      <c r="GQ86" s="392"/>
      <c r="GR86" s="391"/>
      <c r="GS86" s="391"/>
      <c r="GT86" s="391"/>
      <c r="GU86" s="391"/>
      <c r="GV86" s="391"/>
      <c r="GW86" s="391"/>
      <c r="GX86" s="391"/>
      <c r="GY86" s="391"/>
      <c r="GZ86" s="391"/>
      <c r="HA86" s="391"/>
      <c r="HB86" s="391"/>
      <c r="HC86" s="392"/>
      <c r="HD86" s="391"/>
      <c r="HE86" s="391"/>
      <c r="HF86" s="391"/>
      <c r="HG86" s="391"/>
      <c r="HH86" s="391"/>
      <c r="HI86" s="391"/>
      <c r="HJ86" s="391"/>
      <c r="HK86" s="391"/>
      <c r="HL86" s="391"/>
      <c r="HM86" s="391"/>
      <c r="HN86" s="391"/>
      <c r="HO86" s="392"/>
      <c r="HP86" s="391"/>
      <c r="HQ86" s="391"/>
      <c r="HR86" s="391"/>
      <c r="HS86" s="391"/>
      <c r="HT86" s="391"/>
      <c r="HU86" s="391"/>
      <c r="HV86" s="391"/>
      <c r="HW86" s="391"/>
      <c r="HX86" s="391"/>
      <c r="HY86" s="391"/>
      <c r="HZ86" s="391"/>
      <c r="IA86" s="392"/>
      <c r="IB86" s="391"/>
      <c r="IC86" s="391"/>
      <c r="ID86" s="391"/>
      <c r="IE86" s="391"/>
      <c r="IF86" s="391"/>
      <c r="IG86" s="391"/>
      <c r="IH86" s="391"/>
      <c r="II86" s="391"/>
      <c r="IJ86" s="391"/>
      <c r="IK86" s="391"/>
      <c r="IL86" s="391"/>
      <c r="IM86" s="392"/>
      <c r="IN86" s="391"/>
      <c r="IO86" s="391"/>
      <c r="IP86" s="391"/>
    </row>
    <row r="87" spans="1:247" s="197" customFormat="1" ht="50.25" customHeight="1">
      <c r="A87" s="199" t="s">
        <v>74</v>
      </c>
      <c r="B87" s="199" t="s">
        <v>670</v>
      </c>
      <c r="C87" s="199" t="s">
        <v>26</v>
      </c>
      <c r="D87" s="199" t="s">
        <v>38</v>
      </c>
      <c r="E87" s="199" t="s">
        <v>73</v>
      </c>
      <c r="F87" s="199" t="s">
        <v>55</v>
      </c>
      <c r="G87" s="199" t="s">
        <v>974</v>
      </c>
      <c r="H87" s="4" t="s">
        <v>4</v>
      </c>
      <c r="I87" s="4" t="s">
        <v>6</v>
      </c>
      <c r="S87" s="196"/>
      <c r="AE87" s="196"/>
      <c r="AQ87" s="196"/>
      <c r="BC87" s="196"/>
      <c r="BO87" s="196"/>
      <c r="CA87" s="196"/>
      <c r="CM87" s="196"/>
      <c r="CY87" s="196"/>
      <c r="DK87" s="196"/>
      <c r="DW87" s="196"/>
      <c r="EI87" s="196"/>
      <c r="EU87" s="196"/>
      <c r="FG87" s="196"/>
      <c r="FS87" s="196"/>
      <c r="GE87" s="196"/>
      <c r="GQ87" s="196"/>
      <c r="HC87" s="196"/>
      <c r="HO87" s="196"/>
      <c r="IA87" s="196"/>
      <c r="IM87" s="196"/>
    </row>
    <row r="88" spans="1:9" ht="15.75">
      <c r="A88" s="199">
        <v>1</v>
      </c>
      <c r="B88" s="199">
        <v>172</v>
      </c>
      <c r="C88" s="198" t="s">
        <v>1304</v>
      </c>
      <c r="D88" s="199">
        <v>2007</v>
      </c>
      <c r="E88" s="201" t="s">
        <v>1193</v>
      </c>
      <c r="F88" s="200">
        <v>0.01345023148148148</v>
      </c>
      <c r="G88" s="199">
        <v>0</v>
      </c>
      <c r="H88" s="5">
        <v>1</v>
      </c>
      <c r="I88" s="6">
        <v>60</v>
      </c>
    </row>
    <row r="89" spans="1:9" ht="15.75">
      <c r="A89" s="199">
        <v>2</v>
      </c>
      <c r="B89" s="199">
        <v>173</v>
      </c>
      <c r="C89" s="198" t="s">
        <v>1452</v>
      </c>
      <c r="D89" s="199">
        <v>2007</v>
      </c>
      <c r="E89" s="201" t="s">
        <v>1177</v>
      </c>
      <c r="F89" s="200">
        <v>0.01379861111111111</v>
      </c>
      <c r="G89" s="199" t="s">
        <v>1305</v>
      </c>
      <c r="H89" s="5">
        <v>2</v>
      </c>
      <c r="I89" s="6">
        <v>54</v>
      </c>
    </row>
    <row r="90" spans="1:9" ht="15.75">
      <c r="A90" s="199">
        <v>3</v>
      </c>
      <c r="B90" s="199">
        <v>159</v>
      </c>
      <c r="C90" s="198" t="s">
        <v>99</v>
      </c>
      <c r="D90" s="199">
        <v>2007</v>
      </c>
      <c r="E90" s="201" t="s">
        <v>129</v>
      </c>
      <c r="F90" s="200">
        <v>0.01398263888888889</v>
      </c>
      <c r="G90" s="199" t="s">
        <v>1306</v>
      </c>
      <c r="H90" s="5">
        <v>3</v>
      </c>
      <c r="I90" s="6">
        <v>48</v>
      </c>
    </row>
    <row r="91" spans="1:9" ht="15.75">
      <c r="A91" s="199">
        <v>4</v>
      </c>
      <c r="B91" s="199">
        <v>171</v>
      </c>
      <c r="C91" s="198" t="s">
        <v>1104</v>
      </c>
      <c r="D91" s="199">
        <v>2006</v>
      </c>
      <c r="E91" s="201" t="s">
        <v>129</v>
      </c>
      <c r="F91" s="200">
        <v>0.01567013888888889</v>
      </c>
      <c r="G91" s="199" t="s">
        <v>1307</v>
      </c>
      <c r="H91" s="5">
        <v>4</v>
      </c>
      <c r="I91" s="6">
        <v>43</v>
      </c>
    </row>
    <row r="92" spans="1:9" ht="15.75">
      <c r="A92" s="199">
        <v>5</v>
      </c>
      <c r="B92" s="199">
        <v>162</v>
      </c>
      <c r="C92" s="198" t="s">
        <v>1308</v>
      </c>
      <c r="D92" s="199">
        <v>2007</v>
      </c>
      <c r="E92" s="201" t="s">
        <v>1180</v>
      </c>
      <c r="F92" s="200">
        <v>0.015701388888888886</v>
      </c>
      <c r="G92" s="199" t="s">
        <v>1309</v>
      </c>
      <c r="H92" s="5">
        <v>5</v>
      </c>
      <c r="I92" s="6">
        <v>40</v>
      </c>
    </row>
    <row r="93" spans="1:9" ht="15.75">
      <c r="A93" s="199">
        <v>6</v>
      </c>
      <c r="B93" s="199">
        <v>165</v>
      </c>
      <c r="C93" s="198" t="s">
        <v>1310</v>
      </c>
      <c r="D93" s="199">
        <v>2007</v>
      </c>
      <c r="E93" s="201" t="s">
        <v>1225</v>
      </c>
      <c r="F93" s="200">
        <v>0.01589699074074074</v>
      </c>
      <c r="G93" s="199" t="s">
        <v>1311</v>
      </c>
      <c r="H93" s="5">
        <v>6</v>
      </c>
      <c r="I93" s="6">
        <v>38</v>
      </c>
    </row>
    <row r="94" spans="1:9" ht="15.75">
      <c r="A94" s="199">
        <v>7</v>
      </c>
      <c r="B94" s="199">
        <v>167</v>
      </c>
      <c r="C94" s="198" t="s">
        <v>1312</v>
      </c>
      <c r="D94" s="199">
        <v>2007</v>
      </c>
      <c r="E94" s="201" t="s">
        <v>1225</v>
      </c>
      <c r="F94" s="200">
        <v>0.016030092592592592</v>
      </c>
      <c r="G94" s="199" t="s">
        <v>1313</v>
      </c>
      <c r="H94" s="5">
        <v>7</v>
      </c>
      <c r="I94" s="6">
        <v>36</v>
      </c>
    </row>
    <row r="95" spans="1:9" ht="15.75">
      <c r="A95" s="199">
        <v>8</v>
      </c>
      <c r="B95" s="199">
        <v>169</v>
      </c>
      <c r="C95" s="198" t="s">
        <v>1314</v>
      </c>
      <c r="D95" s="199">
        <v>2007</v>
      </c>
      <c r="E95" s="201" t="s">
        <v>1225</v>
      </c>
      <c r="F95" s="200">
        <v>0.016857638888888887</v>
      </c>
      <c r="G95" s="199" t="s">
        <v>1315</v>
      </c>
      <c r="H95" s="5">
        <v>8</v>
      </c>
      <c r="I95" s="6">
        <v>34</v>
      </c>
    </row>
    <row r="96" spans="1:9" ht="15.75">
      <c r="A96" s="199">
        <v>9</v>
      </c>
      <c r="B96" s="199">
        <v>168</v>
      </c>
      <c r="C96" s="198" t="s">
        <v>1316</v>
      </c>
      <c r="D96" s="199">
        <v>2006</v>
      </c>
      <c r="E96" s="201" t="s">
        <v>1177</v>
      </c>
      <c r="F96" s="200">
        <v>0.019278935185185187</v>
      </c>
      <c r="G96" s="199" t="s">
        <v>1317</v>
      </c>
      <c r="H96" s="5">
        <v>9</v>
      </c>
      <c r="I96" s="6">
        <v>32</v>
      </c>
    </row>
    <row r="97" spans="1:9" ht="15.75">
      <c r="A97" s="199">
        <v>10</v>
      </c>
      <c r="B97" s="199">
        <v>161</v>
      </c>
      <c r="C97" s="198" t="s">
        <v>1318</v>
      </c>
      <c r="D97" s="199">
        <v>2007</v>
      </c>
      <c r="E97" s="201" t="s">
        <v>1302</v>
      </c>
      <c r="F97" s="200">
        <v>0.019417824074074073</v>
      </c>
      <c r="G97" s="199" t="s">
        <v>1319</v>
      </c>
      <c r="H97" s="5">
        <v>10</v>
      </c>
      <c r="I97" s="6">
        <v>31</v>
      </c>
    </row>
    <row r="98" spans="1:9" ht="15.75">
      <c r="A98" s="199">
        <v>11</v>
      </c>
      <c r="B98" s="199">
        <v>160</v>
      </c>
      <c r="C98" s="198" t="s">
        <v>1320</v>
      </c>
      <c r="D98" s="199">
        <v>2006</v>
      </c>
      <c r="E98" s="201" t="s">
        <v>1445</v>
      </c>
      <c r="F98" s="200">
        <v>0.02451851851851852</v>
      </c>
      <c r="G98" s="199" t="s">
        <v>1321</v>
      </c>
      <c r="H98" s="5">
        <v>11</v>
      </c>
      <c r="I98" s="6">
        <v>30</v>
      </c>
    </row>
    <row r="100" spans="1:250" s="197" customFormat="1" ht="12.75" customHeight="1">
      <c r="A100" s="393" t="s">
        <v>1322</v>
      </c>
      <c r="B100" s="394"/>
      <c r="C100" s="394"/>
      <c r="D100" s="394"/>
      <c r="E100" s="394"/>
      <c r="F100" s="394"/>
      <c r="G100" s="394"/>
      <c r="H100" s="394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392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1"/>
      <c r="AD100" s="391"/>
      <c r="AE100" s="392"/>
      <c r="AF100" s="391"/>
      <c r="AG100" s="391"/>
      <c r="AH100" s="391"/>
      <c r="AI100" s="391"/>
      <c r="AJ100" s="391"/>
      <c r="AK100" s="391"/>
      <c r="AL100" s="391"/>
      <c r="AM100" s="391"/>
      <c r="AN100" s="391"/>
      <c r="AO100" s="391"/>
      <c r="AP100" s="391"/>
      <c r="AQ100" s="392"/>
      <c r="AR100" s="391"/>
      <c r="AS100" s="391"/>
      <c r="AT100" s="391"/>
      <c r="AU100" s="391"/>
      <c r="AV100" s="391"/>
      <c r="AW100" s="391"/>
      <c r="AX100" s="391"/>
      <c r="AY100" s="391"/>
      <c r="AZ100" s="391"/>
      <c r="BA100" s="391"/>
      <c r="BB100" s="391"/>
      <c r="BC100" s="392"/>
      <c r="BD100" s="391"/>
      <c r="BE100" s="391"/>
      <c r="BF100" s="391"/>
      <c r="BG100" s="391"/>
      <c r="BH100" s="391"/>
      <c r="BI100" s="391"/>
      <c r="BJ100" s="391"/>
      <c r="BK100" s="391"/>
      <c r="BL100" s="391"/>
      <c r="BM100" s="391"/>
      <c r="BN100" s="391"/>
      <c r="BO100" s="392"/>
      <c r="BP100" s="391"/>
      <c r="BQ100" s="391"/>
      <c r="BR100" s="391"/>
      <c r="BS100" s="391"/>
      <c r="BT100" s="391"/>
      <c r="BU100" s="391"/>
      <c r="BV100" s="391"/>
      <c r="BW100" s="391"/>
      <c r="BX100" s="391"/>
      <c r="BY100" s="391"/>
      <c r="BZ100" s="391"/>
      <c r="CA100" s="392"/>
      <c r="CB100" s="391"/>
      <c r="CC100" s="391"/>
      <c r="CD100" s="391"/>
      <c r="CE100" s="391"/>
      <c r="CF100" s="391"/>
      <c r="CG100" s="391"/>
      <c r="CH100" s="391"/>
      <c r="CI100" s="391"/>
      <c r="CJ100" s="391"/>
      <c r="CK100" s="391"/>
      <c r="CL100" s="391"/>
      <c r="CM100" s="392"/>
      <c r="CN100" s="391"/>
      <c r="CO100" s="391"/>
      <c r="CP100" s="391"/>
      <c r="CQ100" s="391"/>
      <c r="CR100" s="391"/>
      <c r="CS100" s="391"/>
      <c r="CT100" s="391"/>
      <c r="CU100" s="391"/>
      <c r="CV100" s="391"/>
      <c r="CW100" s="391"/>
      <c r="CX100" s="391"/>
      <c r="CY100" s="392"/>
      <c r="CZ100" s="391"/>
      <c r="DA100" s="391"/>
      <c r="DB100" s="391"/>
      <c r="DC100" s="391"/>
      <c r="DD100" s="391"/>
      <c r="DE100" s="391"/>
      <c r="DF100" s="391"/>
      <c r="DG100" s="391"/>
      <c r="DH100" s="391"/>
      <c r="DI100" s="391"/>
      <c r="DJ100" s="391"/>
      <c r="DK100" s="392"/>
      <c r="DL100" s="391"/>
      <c r="DM100" s="391"/>
      <c r="DN100" s="391"/>
      <c r="DO100" s="391"/>
      <c r="DP100" s="391"/>
      <c r="DQ100" s="391"/>
      <c r="DR100" s="391"/>
      <c r="DS100" s="391"/>
      <c r="DT100" s="391"/>
      <c r="DU100" s="391"/>
      <c r="DV100" s="391"/>
      <c r="DW100" s="392"/>
      <c r="DX100" s="391"/>
      <c r="DY100" s="391"/>
      <c r="DZ100" s="391"/>
      <c r="EA100" s="391"/>
      <c r="EB100" s="391"/>
      <c r="EC100" s="391"/>
      <c r="ED100" s="391"/>
      <c r="EE100" s="391"/>
      <c r="EF100" s="391"/>
      <c r="EG100" s="391"/>
      <c r="EH100" s="391"/>
      <c r="EI100" s="392"/>
      <c r="EJ100" s="391"/>
      <c r="EK100" s="391"/>
      <c r="EL100" s="391"/>
      <c r="EM100" s="391"/>
      <c r="EN100" s="391"/>
      <c r="EO100" s="391"/>
      <c r="EP100" s="391"/>
      <c r="EQ100" s="391"/>
      <c r="ER100" s="391"/>
      <c r="ES100" s="391"/>
      <c r="ET100" s="391"/>
      <c r="EU100" s="392"/>
      <c r="EV100" s="391"/>
      <c r="EW100" s="391"/>
      <c r="EX100" s="391"/>
      <c r="EY100" s="391"/>
      <c r="EZ100" s="391"/>
      <c r="FA100" s="391"/>
      <c r="FB100" s="391"/>
      <c r="FC100" s="391"/>
      <c r="FD100" s="391"/>
      <c r="FE100" s="391"/>
      <c r="FF100" s="391"/>
      <c r="FG100" s="392"/>
      <c r="FH100" s="391"/>
      <c r="FI100" s="391"/>
      <c r="FJ100" s="391"/>
      <c r="FK100" s="391"/>
      <c r="FL100" s="391"/>
      <c r="FM100" s="391"/>
      <c r="FN100" s="391"/>
      <c r="FO100" s="391"/>
      <c r="FP100" s="391"/>
      <c r="FQ100" s="391"/>
      <c r="FR100" s="391"/>
      <c r="FS100" s="392"/>
      <c r="FT100" s="391"/>
      <c r="FU100" s="391"/>
      <c r="FV100" s="391"/>
      <c r="FW100" s="391"/>
      <c r="FX100" s="391"/>
      <c r="FY100" s="391"/>
      <c r="FZ100" s="391"/>
      <c r="GA100" s="391"/>
      <c r="GB100" s="391"/>
      <c r="GC100" s="391"/>
      <c r="GD100" s="391"/>
      <c r="GE100" s="392"/>
      <c r="GF100" s="391"/>
      <c r="GG100" s="391"/>
      <c r="GH100" s="391"/>
      <c r="GI100" s="391"/>
      <c r="GJ100" s="391"/>
      <c r="GK100" s="391"/>
      <c r="GL100" s="391"/>
      <c r="GM100" s="391"/>
      <c r="GN100" s="391"/>
      <c r="GO100" s="391"/>
      <c r="GP100" s="391"/>
      <c r="GQ100" s="392"/>
      <c r="GR100" s="391"/>
      <c r="GS100" s="391"/>
      <c r="GT100" s="391"/>
      <c r="GU100" s="391"/>
      <c r="GV100" s="391"/>
      <c r="GW100" s="391"/>
      <c r="GX100" s="391"/>
      <c r="GY100" s="391"/>
      <c r="GZ100" s="391"/>
      <c r="HA100" s="391"/>
      <c r="HB100" s="391"/>
      <c r="HC100" s="392"/>
      <c r="HD100" s="391"/>
      <c r="HE100" s="391"/>
      <c r="HF100" s="391"/>
      <c r="HG100" s="391"/>
      <c r="HH100" s="391"/>
      <c r="HI100" s="391"/>
      <c r="HJ100" s="391"/>
      <c r="HK100" s="391"/>
      <c r="HL100" s="391"/>
      <c r="HM100" s="391"/>
      <c r="HN100" s="391"/>
      <c r="HO100" s="392"/>
      <c r="HP100" s="391"/>
      <c r="HQ100" s="391"/>
      <c r="HR100" s="391"/>
      <c r="HS100" s="391"/>
      <c r="HT100" s="391"/>
      <c r="HU100" s="391"/>
      <c r="HV100" s="391"/>
      <c r="HW100" s="391"/>
      <c r="HX100" s="391"/>
      <c r="HY100" s="391"/>
      <c r="HZ100" s="391"/>
      <c r="IA100" s="392"/>
      <c r="IB100" s="391"/>
      <c r="IC100" s="391"/>
      <c r="ID100" s="391"/>
      <c r="IE100" s="391"/>
      <c r="IF100" s="391"/>
      <c r="IG100" s="391"/>
      <c r="IH100" s="391"/>
      <c r="II100" s="391"/>
      <c r="IJ100" s="391"/>
      <c r="IK100" s="391"/>
      <c r="IL100" s="391"/>
      <c r="IM100" s="392"/>
      <c r="IN100" s="391"/>
      <c r="IO100" s="391"/>
      <c r="IP100" s="391"/>
    </row>
    <row r="101" spans="1:247" s="197" customFormat="1" ht="50.25" customHeight="1">
      <c r="A101" s="199" t="s">
        <v>74</v>
      </c>
      <c r="B101" s="199" t="s">
        <v>670</v>
      </c>
      <c r="C101" s="199" t="s">
        <v>26</v>
      </c>
      <c r="D101" s="199" t="s">
        <v>38</v>
      </c>
      <c r="E101" s="199" t="s">
        <v>73</v>
      </c>
      <c r="F101" s="199" t="s">
        <v>55</v>
      </c>
      <c r="G101" s="199" t="s">
        <v>974</v>
      </c>
      <c r="H101" s="4" t="s">
        <v>4</v>
      </c>
      <c r="I101" s="4" t="s">
        <v>6</v>
      </c>
      <c r="S101" s="196"/>
      <c r="AE101" s="196"/>
      <c r="AQ101" s="196"/>
      <c r="BC101" s="196"/>
      <c r="BO101" s="196"/>
      <c r="CA101" s="196"/>
      <c r="CM101" s="196"/>
      <c r="CY101" s="196"/>
      <c r="DK101" s="196"/>
      <c r="DW101" s="196"/>
      <c r="EI101" s="196"/>
      <c r="EU101" s="196"/>
      <c r="FG101" s="196"/>
      <c r="FS101" s="196"/>
      <c r="GE101" s="196"/>
      <c r="GQ101" s="196"/>
      <c r="HC101" s="196"/>
      <c r="HO101" s="196"/>
      <c r="IA101" s="196"/>
      <c r="IM101" s="196"/>
    </row>
    <row r="102" spans="1:9" ht="15.75">
      <c r="A102" s="199">
        <v>1</v>
      </c>
      <c r="B102" s="199">
        <v>179</v>
      </c>
      <c r="C102" s="198" t="s">
        <v>1323</v>
      </c>
      <c r="D102" s="199">
        <v>2004</v>
      </c>
      <c r="E102" s="201" t="s">
        <v>1211</v>
      </c>
      <c r="F102" s="200">
        <v>0.012790509259259258</v>
      </c>
      <c r="G102" s="199">
        <v>0</v>
      </c>
      <c r="H102" s="5">
        <v>1</v>
      </c>
      <c r="I102" s="6">
        <v>60</v>
      </c>
    </row>
    <row r="103" spans="1:9" ht="15.75">
      <c r="A103" s="199">
        <v>2</v>
      </c>
      <c r="B103" s="199">
        <v>183</v>
      </c>
      <c r="C103" s="198" t="s">
        <v>161</v>
      </c>
      <c r="D103" s="199">
        <v>2005</v>
      </c>
      <c r="E103" s="201" t="s">
        <v>1211</v>
      </c>
      <c r="F103" s="200">
        <v>0.013484953703703702</v>
      </c>
      <c r="G103" s="199" t="s">
        <v>1324</v>
      </c>
      <c r="H103" s="5">
        <v>2</v>
      </c>
      <c r="I103" s="6">
        <v>54</v>
      </c>
    </row>
    <row r="104" spans="1:9" ht="15.75">
      <c r="A104" s="199">
        <v>3</v>
      </c>
      <c r="B104" s="199">
        <v>182</v>
      </c>
      <c r="C104" s="198" t="s">
        <v>97</v>
      </c>
      <c r="D104" s="199">
        <v>2005</v>
      </c>
      <c r="E104" s="201" t="s">
        <v>129</v>
      </c>
      <c r="F104" s="200">
        <v>0.01354513888888889</v>
      </c>
      <c r="G104" s="199" t="s">
        <v>1325</v>
      </c>
      <c r="H104" s="5">
        <v>3</v>
      </c>
      <c r="I104" s="6">
        <v>48</v>
      </c>
    </row>
    <row r="105" spans="1:9" ht="15.75">
      <c r="A105" s="199">
        <v>4</v>
      </c>
      <c r="B105" s="199">
        <v>175</v>
      </c>
      <c r="C105" s="198" t="s">
        <v>1109</v>
      </c>
      <c r="D105" s="199">
        <v>2005</v>
      </c>
      <c r="E105" s="201" t="s">
        <v>1211</v>
      </c>
      <c r="F105" s="200">
        <v>0.01355324074074074</v>
      </c>
      <c r="G105" s="199" t="s">
        <v>1326</v>
      </c>
      <c r="H105" s="5">
        <v>4</v>
      </c>
      <c r="I105" s="6">
        <v>43</v>
      </c>
    </row>
    <row r="106" spans="1:9" ht="15.75">
      <c r="A106" s="199">
        <v>5</v>
      </c>
      <c r="B106" s="199">
        <v>177</v>
      </c>
      <c r="C106" s="198" t="s">
        <v>1327</v>
      </c>
      <c r="D106" s="199">
        <v>2005</v>
      </c>
      <c r="E106" s="201" t="s">
        <v>1180</v>
      </c>
      <c r="F106" s="200">
        <v>0.014052083333333333</v>
      </c>
      <c r="G106" s="199" t="s">
        <v>1328</v>
      </c>
      <c r="H106" s="5">
        <v>5</v>
      </c>
      <c r="I106" s="6">
        <v>40</v>
      </c>
    </row>
    <row r="107" spans="1:9" ht="15.75">
      <c r="A107" s="199">
        <v>6</v>
      </c>
      <c r="B107" s="199">
        <v>176</v>
      </c>
      <c r="C107" s="198" t="s">
        <v>1329</v>
      </c>
      <c r="D107" s="199">
        <v>2005</v>
      </c>
      <c r="E107" s="201" t="s">
        <v>1444</v>
      </c>
      <c r="F107" s="200">
        <v>0.014372685185185185</v>
      </c>
      <c r="G107" s="199" t="s">
        <v>1330</v>
      </c>
      <c r="H107" s="5">
        <v>6</v>
      </c>
      <c r="I107" s="6">
        <v>38</v>
      </c>
    </row>
    <row r="108" spans="1:9" ht="15.75">
      <c r="A108" s="199">
        <v>7</v>
      </c>
      <c r="B108" s="199">
        <v>186</v>
      </c>
      <c r="C108" s="198" t="s">
        <v>1112</v>
      </c>
      <c r="D108" s="199">
        <v>2005</v>
      </c>
      <c r="E108" s="201" t="s">
        <v>1211</v>
      </c>
      <c r="F108" s="200">
        <v>0.015853009259259258</v>
      </c>
      <c r="G108" s="199" t="s">
        <v>1331</v>
      </c>
      <c r="H108" s="5">
        <v>7</v>
      </c>
      <c r="I108" s="6">
        <v>36</v>
      </c>
    </row>
    <row r="109" spans="1:9" ht="15.75">
      <c r="A109" s="199">
        <v>8</v>
      </c>
      <c r="B109" s="199">
        <v>185</v>
      </c>
      <c r="C109" s="198" t="s">
        <v>1332</v>
      </c>
      <c r="D109" s="199">
        <v>2005</v>
      </c>
      <c r="E109" s="201" t="s">
        <v>1177</v>
      </c>
      <c r="F109" s="200">
        <v>0.01638310185185185</v>
      </c>
      <c r="G109" s="199" t="s">
        <v>1333</v>
      </c>
      <c r="H109" s="5">
        <v>8</v>
      </c>
      <c r="I109" s="6">
        <v>34</v>
      </c>
    </row>
    <row r="110" spans="1:9" ht="15.75">
      <c r="A110" s="199">
        <v>9</v>
      </c>
      <c r="B110" s="199">
        <v>180</v>
      </c>
      <c r="C110" s="198" t="s">
        <v>1334</v>
      </c>
      <c r="D110" s="199">
        <v>2004</v>
      </c>
      <c r="E110" s="201" t="s">
        <v>1445</v>
      </c>
      <c r="F110" s="200">
        <v>0.019212962962962963</v>
      </c>
      <c r="G110" s="199" t="s">
        <v>1335</v>
      </c>
      <c r="H110" s="5">
        <v>9</v>
      </c>
      <c r="I110" s="6">
        <v>32</v>
      </c>
    </row>
    <row r="111" spans="1:9" ht="15.75">
      <c r="A111" s="199">
        <v>10</v>
      </c>
      <c r="B111" s="199">
        <v>184</v>
      </c>
      <c r="C111" s="198" t="s">
        <v>1336</v>
      </c>
      <c r="D111" s="199">
        <v>2004</v>
      </c>
      <c r="E111" s="201" t="s">
        <v>1445</v>
      </c>
      <c r="F111" s="200">
        <v>0.023421296296296298</v>
      </c>
      <c r="G111" s="199" t="s">
        <v>1337</v>
      </c>
      <c r="H111" s="5">
        <v>10</v>
      </c>
      <c r="I111" s="6">
        <v>31</v>
      </c>
    </row>
    <row r="113" spans="1:250" s="197" customFormat="1" ht="12.75" customHeight="1">
      <c r="A113" s="393" t="s">
        <v>1449</v>
      </c>
      <c r="B113" s="394"/>
      <c r="C113" s="394"/>
      <c r="D113" s="394"/>
      <c r="E113" s="394"/>
      <c r="F113" s="394"/>
      <c r="G113" s="394"/>
      <c r="H113" s="394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2"/>
      <c r="T113" s="391"/>
      <c r="U113" s="391"/>
      <c r="V113" s="391"/>
      <c r="W113" s="391"/>
      <c r="X113" s="391"/>
      <c r="Y113" s="391"/>
      <c r="Z113" s="391"/>
      <c r="AA113" s="391"/>
      <c r="AB113" s="391"/>
      <c r="AC113" s="391"/>
      <c r="AD113" s="391"/>
      <c r="AE113" s="392"/>
      <c r="AF113" s="391"/>
      <c r="AG113" s="391"/>
      <c r="AH113" s="391"/>
      <c r="AI113" s="391"/>
      <c r="AJ113" s="391"/>
      <c r="AK113" s="391"/>
      <c r="AL113" s="391"/>
      <c r="AM113" s="391"/>
      <c r="AN113" s="391"/>
      <c r="AO113" s="391"/>
      <c r="AP113" s="391"/>
      <c r="AQ113" s="392"/>
      <c r="AR113" s="391"/>
      <c r="AS113" s="391"/>
      <c r="AT113" s="391"/>
      <c r="AU113" s="391"/>
      <c r="AV113" s="391"/>
      <c r="AW113" s="391"/>
      <c r="AX113" s="391"/>
      <c r="AY113" s="391"/>
      <c r="AZ113" s="391"/>
      <c r="BA113" s="391"/>
      <c r="BB113" s="391"/>
      <c r="BC113" s="392"/>
      <c r="BD113" s="391"/>
      <c r="BE113" s="391"/>
      <c r="BF113" s="391"/>
      <c r="BG113" s="391"/>
      <c r="BH113" s="391"/>
      <c r="BI113" s="391"/>
      <c r="BJ113" s="391"/>
      <c r="BK113" s="391"/>
      <c r="BL113" s="391"/>
      <c r="BM113" s="391"/>
      <c r="BN113" s="391"/>
      <c r="BO113" s="392"/>
      <c r="BP113" s="391"/>
      <c r="BQ113" s="391"/>
      <c r="BR113" s="391"/>
      <c r="BS113" s="391"/>
      <c r="BT113" s="391"/>
      <c r="BU113" s="391"/>
      <c r="BV113" s="391"/>
      <c r="BW113" s="391"/>
      <c r="BX113" s="391"/>
      <c r="BY113" s="391"/>
      <c r="BZ113" s="391"/>
      <c r="CA113" s="392"/>
      <c r="CB113" s="391"/>
      <c r="CC113" s="391"/>
      <c r="CD113" s="391"/>
      <c r="CE113" s="391"/>
      <c r="CF113" s="391"/>
      <c r="CG113" s="391"/>
      <c r="CH113" s="391"/>
      <c r="CI113" s="391"/>
      <c r="CJ113" s="391"/>
      <c r="CK113" s="391"/>
      <c r="CL113" s="391"/>
      <c r="CM113" s="392"/>
      <c r="CN113" s="391"/>
      <c r="CO113" s="391"/>
      <c r="CP113" s="391"/>
      <c r="CQ113" s="391"/>
      <c r="CR113" s="391"/>
      <c r="CS113" s="391"/>
      <c r="CT113" s="391"/>
      <c r="CU113" s="391"/>
      <c r="CV113" s="391"/>
      <c r="CW113" s="391"/>
      <c r="CX113" s="391"/>
      <c r="CY113" s="392"/>
      <c r="CZ113" s="391"/>
      <c r="DA113" s="391"/>
      <c r="DB113" s="391"/>
      <c r="DC113" s="391"/>
      <c r="DD113" s="391"/>
      <c r="DE113" s="391"/>
      <c r="DF113" s="391"/>
      <c r="DG113" s="391"/>
      <c r="DH113" s="391"/>
      <c r="DI113" s="391"/>
      <c r="DJ113" s="391"/>
      <c r="DK113" s="392"/>
      <c r="DL113" s="391"/>
      <c r="DM113" s="391"/>
      <c r="DN113" s="391"/>
      <c r="DO113" s="391"/>
      <c r="DP113" s="391"/>
      <c r="DQ113" s="391"/>
      <c r="DR113" s="391"/>
      <c r="DS113" s="391"/>
      <c r="DT113" s="391"/>
      <c r="DU113" s="391"/>
      <c r="DV113" s="391"/>
      <c r="DW113" s="392"/>
      <c r="DX113" s="391"/>
      <c r="DY113" s="391"/>
      <c r="DZ113" s="391"/>
      <c r="EA113" s="391"/>
      <c r="EB113" s="391"/>
      <c r="EC113" s="391"/>
      <c r="ED113" s="391"/>
      <c r="EE113" s="391"/>
      <c r="EF113" s="391"/>
      <c r="EG113" s="391"/>
      <c r="EH113" s="391"/>
      <c r="EI113" s="392"/>
      <c r="EJ113" s="391"/>
      <c r="EK113" s="391"/>
      <c r="EL113" s="391"/>
      <c r="EM113" s="391"/>
      <c r="EN113" s="391"/>
      <c r="EO113" s="391"/>
      <c r="EP113" s="391"/>
      <c r="EQ113" s="391"/>
      <c r="ER113" s="391"/>
      <c r="ES113" s="391"/>
      <c r="ET113" s="391"/>
      <c r="EU113" s="392"/>
      <c r="EV113" s="391"/>
      <c r="EW113" s="391"/>
      <c r="EX113" s="391"/>
      <c r="EY113" s="391"/>
      <c r="EZ113" s="391"/>
      <c r="FA113" s="391"/>
      <c r="FB113" s="391"/>
      <c r="FC113" s="391"/>
      <c r="FD113" s="391"/>
      <c r="FE113" s="391"/>
      <c r="FF113" s="391"/>
      <c r="FG113" s="392"/>
      <c r="FH113" s="391"/>
      <c r="FI113" s="391"/>
      <c r="FJ113" s="391"/>
      <c r="FK113" s="391"/>
      <c r="FL113" s="391"/>
      <c r="FM113" s="391"/>
      <c r="FN113" s="391"/>
      <c r="FO113" s="391"/>
      <c r="FP113" s="391"/>
      <c r="FQ113" s="391"/>
      <c r="FR113" s="391"/>
      <c r="FS113" s="392"/>
      <c r="FT113" s="391"/>
      <c r="FU113" s="391"/>
      <c r="FV113" s="391"/>
      <c r="FW113" s="391"/>
      <c r="FX113" s="391"/>
      <c r="FY113" s="391"/>
      <c r="FZ113" s="391"/>
      <c r="GA113" s="391"/>
      <c r="GB113" s="391"/>
      <c r="GC113" s="391"/>
      <c r="GD113" s="391"/>
      <c r="GE113" s="392"/>
      <c r="GF113" s="391"/>
      <c r="GG113" s="391"/>
      <c r="GH113" s="391"/>
      <c r="GI113" s="391"/>
      <c r="GJ113" s="391"/>
      <c r="GK113" s="391"/>
      <c r="GL113" s="391"/>
      <c r="GM113" s="391"/>
      <c r="GN113" s="391"/>
      <c r="GO113" s="391"/>
      <c r="GP113" s="391"/>
      <c r="GQ113" s="392"/>
      <c r="GR113" s="391"/>
      <c r="GS113" s="391"/>
      <c r="GT113" s="391"/>
      <c r="GU113" s="391"/>
      <c r="GV113" s="391"/>
      <c r="GW113" s="391"/>
      <c r="GX113" s="391"/>
      <c r="GY113" s="391"/>
      <c r="GZ113" s="391"/>
      <c r="HA113" s="391"/>
      <c r="HB113" s="391"/>
      <c r="HC113" s="392"/>
      <c r="HD113" s="391"/>
      <c r="HE113" s="391"/>
      <c r="HF113" s="391"/>
      <c r="HG113" s="391"/>
      <c r="HH113" s="391"/>
      <c r="HI113" s="391"/>
      <c r="HJ113" s="391"/>
      <c r="HK113" s="391"/>
      <c r="HL113" s="391"/>
      <c r="HM113" s="391"/>
      <c r="HN113" s="391"/>
      <c r="HO113" s="392"/>
      <c r="HP113" s="391"/>
      <c r="HQ113" s="391"/>
      <c r="HR113" s="391"/>
      <c r="HS113" s="391"/>
      <c r="HT113" s="391"/>
      <c r="HU113" s="391"/>
      <c r="HV113" s="391"/>
      <c r="HW113" s="391"/>
      <c r="HX113" s="391"/>
      <c r="HY113" s="391"/>
      <c r="HZ113" s="391"/>
      <c r="IA113" s="392"/>
      <c r="IB113" s="391"/>
      <c r="IC113" s="391"/>
      <c r="ID113" s="391"/>
      <c r="IE113" s="391"/>
      <c r="IF113" s="391"/>
      <c r="IG113" s="391"/>
      <c r="IH113" s="391"/>
      <c r="II113" s="391"/>
      <c r="IJ113" s="391"/>
      <c r="IK113" s="391"/>
      <c r="IL113" s="391"/>
      <c r="IM113" s="392"/>
      <c r="IN113" s="391"/>
      <c r="IO113" s="391"/>
      <c r="IP113" s="391"/>
    </row>
    <row r="114" spans="1:247" s="197" customFormat="1" ht="50.25" customHeight="1">
      <c r="A114" s="199" t="s">
        <v>74</v>
      </c>
      <c r="B114" s="199" t="s">
        <v>670</v>
      </c>
      <c r="C114" s="199" t="s">
        <v>26</v>
      </c>
      <c r="D114" s="199" t="s">
        <v>38</v>
      </c>
      <c r="E114" s="199" t="s">
        <v>73</v>
      </c>
      <c r="F114" s="199" t="s">
        <v>55</v>
      </c>
      <c r="G114" s="199" t="s">
        <v>974</v>
      </c>
      <c r="H114" s="4" t="s">
        <v>4</v>
      </c>
      <c r="I114" s="4" t="s">
        <v>6</v>
      </c>
      <c r="S114" s="196"/>
      <c r="AE114" s="196"/>
      <c r="AQ114" s="196"/>
      <c r="BC114" s="196"/>
      <c r="BO114" s="196"/>
      <c r="CA114" s="196"/>
      <c r="CM114" s="196"/>
      <c r="CY114" s="196"/>
      <c r="DK114" s="196"/>
      <c r="DW114" s="196"/>
      <c r="EI114" s="196"/>
      <c r="EU114" s="196"/>
      <c r="FG114" s="196"/>
      <c r="FS114" s="196"/>
      <c r="GE114" s="196"/>
      <c r="GQ114" s="196"/>
      <c r="HC114" s="196"/>
      <c r="HO114" s="196"/>
      <c r="IA114" s="196"/>
      <c r="IM114" s="196"/>
    </row>
    <row r="115" spans="1:9" ht="15.75">
      <c r="A115" s="199">
        <v>1</v>
      </c>
      <c r="B115" s="199">
        <v>189</v>
      </c>
      <c r="C115" s="198" t="s">
        <v>1338</v>
      </c>
      <c r="D115" s="199">
        <v>1994</v>
      </c>
      <c r="E115" s="201" t="s">
        <v>1343</v>
      </c>
      <c r="F115" s="200">
        <v>0.012197916666666668</v>
      </c>
      <c r="G115" s="199">
        <v>0</v>
      </c>
      <c r="H115" s="5">
        <v>1</v>
      </c>
      <c r="I115" s="6">
        <v>60</v>
      </c>
    </row>
    <row r="116" spans="1:9" ht="15.75">
      <c r="A116" s="199">
        <v>2</v>
      </c>
      <c r="B116" s="199">
        <v>188</v>
      </c>
      <c r="C116" s="198" t="s">
        <v>80</v>
      </c>
      <c r="D116" s="199">
        <v>2003</v>
      </c>
      <c r="E116" s="201" t="s">
        <v>129</v>
      </c>
      <c r="F116" s="200">
        <v>0.012376157407407407</v>
      </c>
      <c r="G116" s="199" t="s">
        <v>1339</v>
      </c>
      <c r="H116" s="5">
        <v>2</v>
      </c>
      <c r="I116" s="6">
        <v>54</v>
      </c>
    </row>
    <row r="117" spans="1:9" ht="15.75">
      <c r="A117" s="199">
        <v>3</v>
      </c>
      <c r="B117" s="199">
        <v>191</v>
      </c>
      <c r="C117" s="198" t="s">
        <v>1341</v>
      </c>
      <c r="D117" s="199">
        <v>2003</v>
      </c>
      <c r="E117" s="201" t="s">
        <v>1193</v>
      </c>
      <c r="F117" s="200">
        <v>0.015649305555555555</v>
      </c>
      <c r="G117" s="199" t="s">
        <v>1342</v>
      </c>
      <c r="H117" s="5">
        <v>3</v>
      </c>
      <c r="I117" s="6">
        <v>48</v>
      </c>
    </row>
    <row r="118" spans="1:9" ht="15.75">
      <c r="A118" s="199">
        <v>4</v>
      </c>
      <c r="B118" s="199">
        <v>190</v>
      </c>
      <c r="C118" s="198" t="s">
        <v>79</v>
      </c>
      <c r="D118" s="199">
        <v>1994</v>
      </c>
      <c r="E118" s="201" t="s">
        <v>1343</v>
      </c>
      <c r="F118" s="200">
        <v>0.01594212962962963</v>
      </c>
      <c r="G118" s="199" t="s">
        <v>1344</v>
      </c>
      <c r="H118" s="5">
        <v>4</v>
      </c>
      <c r="I118" s="6">
        <v>43</v>
      </c>
    </row>
    <row r="119" spans="1:256" ht="12.75">
      <c r="A119" s="391"/>
      <c r="B119" s="391"/>
      <c r="C119" s="391"/>
      <c r="D119" s="391"/>
      <c r="E119" s="391"/>
      <c r="F119" s="391"/>
      <c r="G119" s="391"/>
      <c r="H119" s="391"/>
      <c r="I119" s="391"/>
      <c r="J119" s="391"/>
      <c r="K119" s="391"/>
      <c r="L119" s="391"/>
      <c r="M119" s="391"/>
      <c r="N119" s="391"/>
      <c r="O119" s="391"/>
      <c r="P119" s="391"/>
      <c r="Q119" s="391"/>
      <c r="R119" s="391"/>
      <c r="S119" s="391"/>
      <c r="T119" s="391"/>
      <c r="U119" s="391"/>
      <c r="V119" s="391"/>
      <c r="W119" s="391"/>
      <c r="X119" s="391"/>
      <c r="Y119" s="391"/>
      <c r="Z119" s="391"/>
      <c r="AA119" s="391"/>
      <c r="AB119" s="391"/>
      <c r="AC119" s="391"/>
      <c r="AD119" s="391"/>
      <c r="AE119" s="391"/>
      <c r="AF119" s="391"/>
      <c r="AG119" s="391"/>
      <c r="AH119" s="391"/>
      <c r="AI119" s="391"/>
      <c r="AJ119" s="391"/>
      <c r="AK119" s="391"/>
      <c r="AL119" s="391"/>
      <c r="AM119" s="391"/>
      <c r="AN119" s="391"/>
      <c r="AO119" s="391"/>
      <c r="AP119" s="391"/>
      <c r="AQ119" s="391"/>
      <c r="AR119" s="391"/>
      <c r="AS119" s="391"/>
      <c r="AT119" s="391"/>
      <c r="AU119" s="391"/>
      <c r="AV119" s="391"/>
      <c r="AW119" s="391"/>
      <c r="AX119" s="391"/>
      <c r="AY119" s="391"/>
      <c r="AZ119" s="391"/>
      <c r="BA119" s="391"/>
      <c r="BB119" s="391"/>
      <c r="BC119" s="391"/>
      <c r="BD119" s="391"/>
      <c r="BE119" s="391"/>
      <c r="BF119" s="391"/>
      <c r="BG119" s="391"/>
      <c r="BH119" s="391"/>
      <c r="BI119" s="391"/>
      <c r="BJ119" s="391"/>
      <c r="BK119" s="391"/>
      <c r="BL119" s="391"/>
      <c r="BM119" s="391"/>
      <c r="BN119" s="391"/>
      <c r="BO119" s="391"/>
      <c r="BP119" s="391"/>
      <c r="BQ119" s="391"/>
      <c r="BR119" s="391"/>
      <c r="BS119" s="391"/>
      <c r="BT119" s="391"/>
      <c r="BU119" s="391"/>
      <c r="BV119" s="391"/>
      <c r="BW119" s="391"/>
      <c r="BX119" s="391"/>
      <c r="BY119" s="391"/>
      <c r="BZ119" s="391"/>
      <c r="CA119" s="391"/>
      <c r="CB119" s="391"/>
      <c r="CC119" s="391"/>
      <c r="CD119" s="391"/>
      <c r="CE119" s="391"/>
      <c r="CF119" s="391"/>
      <c r="CG119" s="391"/>
      <c r="CH119" s="391"/>
      <c r="CI119" s="391"/>
      <c r="CJ119" s="391"/>
      <c r="CK119" s="391"/>
      <c r="CL119" s="391"/>
      <c r="CM119" s="391"/>
      <c r="CN119" s="391"/>
      <c r="CO119" s="391"/>
      <c r="CP119" s="391"/>
      <c r="CQ119" s="391"/>
      <c r="CR119" s="391"/>
      <c r="CS119" s="391"/>
      <c r="CT119" s="391"/>
      <c r="CU119" s="391"/>
      <c r="CV119" s="391"/>
      <c r="CW119" s="391"/>
      <c r="CX119" s="391"/>
      <c r="CY119" s="391"/>
      <c r="CZ119" s="391"/>
      <c r="DA119" s="391"/>
      <c r="DB119" s="391"/>
      <c r="DC119" s="391"/>
      <c r="DD119" s="391"/>
      <c r="DE119" s="391"/>
      <c r="DF119" s="391"/>
      <c r="DG119" s="391"/>
      <c r="DH119" s="391"/>
      <c r="DI119" s="391"/>
      <c r="DJ119" s="391"/>
      <c r="DK119" s="391"/>
      <c r="DL119" s="391"/>
      <c r="DM119" s="391"/>
      <c r="DN119" s="391"/>
      <c r="DO119" s="391"/>
      <c r="DP119" s="391"/>
      <c r="DQ119" s="391"/>
      <c r="DR119" s="391"/>
      <c r="DS119" s="391"/>
      <c r="DT119" s="391"/>
      <c r="DU119" s="391"/>
      <c r="DV119" s="391"/>
      <c r="DW119" s="391"/>
      <c r="DX119" s="391"/>
      <c r="DY119" s="391"/>
      <c r="DZ119" s="391"/>
      <c r="EA119" s="391"/>
      <c r="EB119" s="391"/>
      <c r="EC119" s="391"/>
      <c r="ED119" s="391"/>
      <c r="EE119" s="391"/>
      <c r="EF119" s="391"/>
      <c r="EG119" s="391"/>
      <c r="EH119" s="391"/>
      <c r="EI119" s="391"/>
      <c r="EJ119" s="391"/>
      <c r="EK119" s="391"/>
      <c r="EL119" s="391"/>
      <c r="EM119" s="391"/>
      <c r="EN119" s="391"/>
      <c r="EO119" s="391"/>
      <c r="EP119" s="391"/>
      <c r="EQ119" s="391"/>
      <c r="ER119" s="391"/>
      <c r="ES119" s="391"/>
      <c r="ET119" s="391"/>
      <c r="EU119" s="391"/>
      <c r="EV119" s="391"/>
      <c r="EW119" s="391"/>
      <c r="EX119" s="391"/>
      <c r="EY119" s="391"/>
      <c r="EZ119" s="391"/>
      <c r="FA119" s="391"/>
      <c r="FB119" s="391"/>
      <c r="FC119" s="391"/>
      <c r="FD119" s="391"/>
      <c r="FE119" s="391"/>
      <c r="FF119" s="391"/>
      <c r="FG119" s="391"/>
      <c r="FH119" s="391"/>
      <c r="FI119" s="391"/>
      <c r="FJ119" s="391"/>
      <c r="FK119" s="391"/>
      <c r="FL119" s="391"/>
      <c r="FM119" s="391"/>
      <c r="FN119" s="391"/>
      <c r="FO119" s="391"/>
      <c r="FP119" s="391"/>
      <c r="FQ119" s="391"/>
      <c r="FR119" s="391"/>
      <c r="FS119" s="391"/>
      <c r="FT119" s="391"/>
      <c r="FU119" s="391"/>
      <c r="FV119" s="391"/>
      <c r="FW119" s="391"/>
      <c r="FX119" s="391"/>
      <c r="FY119" s="391"/>
      <c r="FZ119" s="391"/>
      <c r="GA119" s="391"/>
      <c r="GB119" s="391"/>
      <c r="GC119" s="391"/>
      <c r="GD119" s="391"/>
      <c r="GE119" s="391"/>
      <c r="GF119" s="391"/>
      <c r="GG119" s="391"/>
      <c r="GH119" s="391"/>
      <c r="GI119" s="391"/>
      <c r="GJ119" s="391"/>
      <c r="GK119" s="391"/>
      <c r="GL119" s="391"/>
      <c r="GM119" s="391"/>
      <c r="GN119" s="391"/>
      <c r="GO119" s="391"/>
      <c r="GP119" s="391"/>
      <c r="GQ119" s="391"/>
      <c r="GR119" s="391"/>
      <c r="GS119" s="391"/>
      <c r="GT119" s="391"/>
      <c r="GU119" s="391"/>
      <c r="GV119" s="391"/>
      <c r="GW119" s="391"/>
      <c r="GX119" s="391"/>
      <c r="GY119" s="391"/>
      <c r="GZ119" s="391"/>
      <c r="HA119" s="391"/>
      <c r="HB119" s="391"/>
      <c r="HC119" s="391"/>
      <c r="HD119" s="391"/>
      <c r="HE119" s="391"/>
      <c r="HF119" s="391"/>
      <c r="HG119" s="391"/>
      <c r="HH119" s="391"/>
      <c r="HI119" s="391"/>
      <c r="HJ119" s="391"/>
      <c r="HK119" s="391"/>
      <c r="HL119" s="391"/>
      <c r="HM119" s="391"/>
      <c r="HN119" s="391"/>
      <c r="HO119" s="391"/>
      <c r="HP119" s="391"/>
      <c r="HQ119" s="391"/>
      <c r="HR119" s="391"/>
      <c r="HS119" s="391"/>
      <c r="HT119" s="391"/>
      <c r="HU119" s="391"/>
      <c r="HV119" s="391"/>
      <c r="HW119" s="391"/>
      <c r="HX119" s="391"/>
      <c r="HY119" s="391"/>
      <c r="HZ119" s="391"/>
      <c r="IA119" s="391"/>
      <c r="IB119" s="391"/>
      <c r="IC119" s="391"/>
      <c r="ID119" s="391"/>
      <c r="IE119" s="391"/>
      <c r="IF119" s="391"/>
      <c r="IG119" s="391"/>
      <c r="IH119" s="391"/>
      <c r="II119" s="391"/>
      <c r="IJ119" s="391"/>
      <c r="IK119" s="391"/>
      <c r="IL119" s="391"/>
      <c r="IM119" s="391"/>
      <c r="IN119" s="391"/>
      <c r="IO119" s="391"/>
      <c r="IP119" s="391"/>
      <c r="IQ119" s="391"/>
      <c r="IR119" s="391"/>
      <c r="IS119" s="391"/>
      <c r="IT119" s="391"/>
      <c r="IU119" s="391"/>
      <c r="IV119" s="391"/>
    </row>
    <row r="120" spans="1:250" s="197" customFormat="1" ht="12.75" customHeight="1">
      <c r="A120" s="393" t="s">
        <v>1450</v>
      </c>
      <c r="B120" s="394"/>
      <c r="C120" s="394"/>
      <c r="D120" s="394"/>
      <c r="E120" s="394"/>
      <c r="F120" s="394"/>
      <c r="G120" s="394"/>
      <c r="H120" s="394"/>
      <c r="I120" s="391"/>
      <c r="J120" s="391"/>
      <c r="K120" s="391"/>
      <c r="L120" s="391"/>
      <c r="M120" s="391"/>
      <c r="N120" s="391"/>
      <c r="O120" s="391"/>
      <c r="P120" s="391"/>
      <c r="Q120" s="391"/>
      <c r="R120" s="391"/>
      <c r="S120" s="392"/>
      <c r="T120" s="391"/>
      <c r="U120" s="391"/>
      <c r="V120" s="391"/>
      <c r="W120" s="391"/>
      <c r="X120" s="391"/>
      <c r="Y120" s="391"/>
      <c r="Z120" s="391"/>
      <c r="AA120" s="391"/>
      <c r="AB120" s="391"/>
      <c r="AC120" s="391"/>
      <c r="AD120" s="391"/>
      <c r="AE120" s="392"/>
      <c r="AF120" s="391"/>
      <c r="AG120" s="391"/>
      <c r="AH120" s="391"/>
      <c r="AI120" s="391"/>
      <c r="AJ120" s="391"/>
      <c r="AK120" s="391"/>
      <c r="AL120" s="391"/>
      <c r="AM120" s="391"/>
      <c r="AN120" s="391"/>
      <c r="AO120" s="391"/>
      <c r="AP120" s="391"/>
      <c r="AQ120" s="392"/>
      <c r="AR120" s="391"/>
      <c r="AS120" s="391"/>
      <c r="AT120" s="391"/>
      <c r="AU120" s="391"/>
      <c r="AV120" s="391"/>
      <c r="AW120" s="391"/>
      <c r="AX120" s="391"/>
      <c r="AY120" s="391"/>
      <c r="AZ120" s="391"/>
      <c r="BA120" s="391"/>
      <c r="BB120" s="391"/>
      <c r="BC120" s="392"/>
      <c r="BD120" s="391"/>
      <c r="BE120" s="391"/>
      <c r="BF120" s="391"/>
      <c r="BG120" s="391"/>
      <c r="BH120" s="391"/>
      <c r="BI120" s="391"/>
      <c r="BJ120" s="391"/>
      <c r="BK120" s="391"/>
      <c r="BL120" s="391"/>
      <c r="BM120" s="391"/>
      <c r="BN120" s="391"/>
      <c r="BO120" s="392"/>
      <c r="BP120" s="391"/>
      <c r="BQ120" s="391"/>
      <c r="BR120" s="391"/>
      <c r="BS120" s="391"/>
      <c r="BT120" s="391"/>
      <c r="BU120" s="391"/>
      <c r="BV120" s="391"/>
      <c r="BW120" s="391"/>
      <c r="BX120" s="391"/>
      <c r="BY120" s="391"/>
      <c r="BZ120" s="391"/>
      <c r="CA120" s="392"/>
      <c r="CB120" s="391"/>
      <c r="CC120" s="391"/>
      <c r="CD120" s="391"/>
      <c r="CE120" s="391"/>
      <c r="CF120" s="391"/>
      <c r="CG120" s="391"/>
      <c r="CH120" s="391"/>
      <c r="CI120" s="391"/>
      <c r="CJ120" s="391"/>
      <c r="CK120" s="391"/>
      <c r="CL120" s="391"/>
      <c r="CM120" s="392"/>
      <c r="CN120" s="391"/>
      <c r="CO120" s="391"/>
      <c r="CP120" s="391"/>
      <c r="CQ120" s="391"/>
      <c r="CR120" s="391"/>
      <c r="CS120" s="391"/>
      <c r="CT120" s="391"/>
      <c r="CU120" s="391"/>
      <c r="CV120" s="391"/>
      <c r="CW120" s="391"/>
      <c r="CX120" s="391"/>
      <c r="CY120" s="392"/>
      <c r="CZ120" s="391"/>
      <c r="DA120" s="391"/>
      <c r="DB120" s="391"/>
      <c r="DC120" s="391"/>
      <c r="DD120" s="391"/>
      <c r="DE120" s="391"/>
      <c r="DF120" s="391"/>
      <c r="DG120" s="391"/>
      <c r="DH120" s="391"/>
      <c r="DI120" s="391"/>
      <c r="DJ120" s="391"/>
      <c r="DK120" s="392"/>
      <c r="DL120" s="391"/>
      <c r="DM120" s="391"/>
      <c r="DN120" s="391"/>
      <c r="DO120" s="391"/>
      <c r="DP120" s="391"/>
      <c r="DQ120" s="391"/>
      <c r="DR120" s="391"/>
      <c r="DS120" s="391"/>
      <c r="DT120" s="391"/>
      <c r="DU120" s="391"/>
      <c r="DV120" s="391"/>
      <c r="DW120" s="392"/>
      <c r="DX120" s="391"/>
      <c r="DY120" s="391"/>
      <c r="DZ120" s="391"/>
      <c r="EA120" s="391"/>
      <c r="EB120" s="391"/>
      <c r="EC120" s="391"/>
      <c r="ED120" s="391"/>
      <c r="EE120" s="391"/>
      <c r="EF120" s="391"/>
      <c r="EG120" s="391"/>
      <c r="EH120" s="391"/>
      <c r="EI120" s="392"/>
      <c r="EJ120" s="391"/>
      <c r="EK120" s="391"/>
      <c r="EL120" s="391"/>
      <c r="EM120" s="391"/>
      <c r="EN120" s="391"/>
      <c r="EO120" s="391"/>
      <c r="EP120" s="391"/>
      <c r="EQ120" s="391"/>
      <c r="ER120" s="391"/>
      <c r="ES120" s="391"/>
      <c r="ET120" s="391"/>
      <c r="EU120" s="392"/>
      <c r="EV120" s="391"/>
      <c r="EW120" s="391"/>
      <c r="EX120" s="391"/>
      <c r="EY120" s="391"/>
      <c r="EZ120" s="391"/>
      <c r="FA120" s="391"/>
      <c r="FB120" s="391"/>
      <c r="FC120" s="391"/>
      <c r="FD120" s="391"/>
      <c r="FE120" s="391"/>
      <c r="FF120" s="391"/>
      <c r="FG120" s="392"/>
      <c r="FH120" s="391"/>
      <c r="FI120" s="391"/>
      <c r="FJ120" s="391"/>
      <c r="FK120" s="391"/>
      <c r="FL120" s="391"/>
      <c r="FM120" s="391"/>
      <c r="FN120" s="391"/>
      <c r="FO120" s="391"/>
      <c r="FP120" s="391"/>
      <c r="FQ120" s="391"/>
      <c r="FR120" s="391"/>
      <c r="FS120" s="392"/>
      <c r="FT120" s="391"/>
      <c r="FU120" s="391"/>
      <c r="FV120" s="391"/>
      <c r="FW120" s="391"/>
      <c r="FX120" s="391"/>
      <c r="FY120" s="391"/>
      <c r="FZ120" s="391"/>
      <c r="GA120" s="391"/>
      <c r="GB120" s="391"/>
      <c r="GC120" s="391"/>
      <c r="GD120" s="391"/>
      <c r="GE120" s="392"/>
      <c r="GF120" s="391"/>
      <c r="GG120" s="391"/>
      <c r="GH120" s="391"/>
      <c r="GI120" s="391"/>
      <c r="GJ120" s="391"/>
      <c r="GK120" s="391"/>
      <c r="GL120" s="391"/>
      <c r="GM120" s="391"/>
      <c r="GN120" s="391"/>
      <c r="GO120" s="391"/>
      <c r="GP120" s="391"/>
      <c r="GQ120" s="392"/>
      <c r="GR120" s="391"/>
      <c r="GS120" s="391"/>
      <c r="GT120" s="391"/>
      <c r="GU120" s="391"/>
      <c r="GV120" s="391"/>
      <c r="GW120" s="391"/>
      <c r="GX120" s="391"/>
      <c r="GY120" s="391"/>
      <c r="GZ120" s="391"/>
      <c r="HA120" s="391"/>
      <c r="HB120" s="391"/>
      <c r="HC120" s="392"/>
      <c r="HD120" s="391"/>
      <c r="HE120" s="391"/>
      <c r="HF120" s="391"/>
      <c r="HG120" s="391"/>
      <c r="HH120" s="391"/>
      <c r="HI120" s="391"/>
      <c r="HJ120" s="391"/>
      <c r="HK120" s="391"/>
      <c r="HL120" s="391"/>
      <c r="HM120" s="391"/>
      <c r="HN120" s="391"/>
      <c r="HO120" s="392"/>
      <c r="HP120" s="391"/>
      <c r="HQ120" s="391"/>
      <c r="HR120" s="391"/>
      <c r="HS120" s="391"/>
      <c r="HT120" s="391"/>
      <c r="HU120" s="391"/>
      <c r="HV120" s="391"/>
      <c r="HW120" s="391"/>
      <c r="HX120" s="391"/>
      <c r="HY120" s="391"/>
      <c r="HZ120" s="391"/>
      <c r="IA120" s="392"/>
      <c r="IB120" s="391"/>
      <c r="IC120" s="391"/>
      <c r="ID120" s="391"/>
      <c r="IE120" s="391"/>
      <c r="IF120" s="391"/>
      <c r="IG120" s="391"/>
      <c r="IH120" s="391"/>
      <c r="II120" s="391"/>
      <c r="IJ120" s="391"/>
      <c r="IK120" s="391"/>
      <c r="IL120" s="391"/>
      <c r="IM120" s="392"/>
      <c r="IN120" s="391"/>
      <c r="IO120" s="391"/>
      <c r="IP120" s="391"/>
    </row>
    <row r="121" spans="1:247" s="197" customFormat="1" ht="50.25" customHeight="1">
      <c r="A121" s="199" t="s">
        <v>74</v>
      </c>
      <c r="B121" s="199" t="s">
        <v>670</v>
      </c>
      <c r="C121" s="199" t="s">
        <v>26</v>
      </c>
      <c r="D121" s="199" t="s">
        <v>38</v>
      </c>
      <c r="E121" s="199" t="s">
        <v>73</v>
      </c>
      <c r="F121" s="199" t="s">
        <v>55</v>
      </c>
      <c r="G121" s="199" t="s">
        <v>974</v>
      </c>
      <c r="H121" s="4" t="s">
        <v>4</v>
      </c>
      <c r="I121" s="4" t="s">
        <v>6</v>
      </c>
      <c r="S121" s="196"/>
      <c r="AE121" s="196"/>
      <c r="AQ121" s="196"/>
      <c r="BC121" s="196"/>
      <c r="BO121" s="196"/>
      <c r="CA121" s="196"/>
      <c r="CM121" s="196"/>
      <c r="CY121" s="196"/>
      <c r="DK121" s="196"/>
      <c r="DW121" s="196"/>
      <c r="EI121" s="196"/>
      <c r="EU121" s="196"/>
      <c r="FG121" s="196"/>
      <c r="FS121" s="196"/>
      <c r="GE121" s="196"/>
      <c r="GQ121" s="196"/>
      <c r="HC121" s="196"/>
      <c r="HO121" s="196"/>
      <c r="IA121" s="196"/>
      <c r="IM121" s="196"/>
    </row>
    <row r="122" spans="1:9" ht="15.75">
      <c r="A122" s="199">
        <v>1</v>
      </c>
      <c r="B122" s="199">
        <v>192</v>
      </c>
      <c r="C122" s="198" t="s">
        <v>1340</v>
      </c>
      <c r="D122" s="199">
        <v>1984</v>
      </c>
      <c r="E122" s="201" t="s">
        <v>1446</v>
      </c>
      <c r="F122" s="200">
        <v>0.013629629629629629</v>
      </c>
      <c r="G122" s="199"/>
      <c r="H122" s="5">
        <v>1</v>
      </c>
      <c r="I122" s="6">
        <v>60</v>
      </c>
    </row>
    <row r="124" spans="1:250" s="197" customFormat="1" ht="12.75" customHeight="1">
      <c r="A124" s="393" t="s">
        <v>1345</v>
      </c>
      <c r="B124" s="394"/>
      <c r="C124" s="394"/>
      <c r="D124" s="394"/>
      <c r="E124" s="394"/>
      <c r="F124" s="394"/>
      <c r="G124" s="394"/>
      <c r="H124" s="394"/>
      <c r="I124" s="391"/>
      <c r="J124" s="391"/>
      <c r="K124" s="391"/>
      <c r="L124" s="391"/>
      <c r="M124" s="391"/>
      <c r="N124" s="391"/>
      <c r="O124" s="391"/>
      <c r="P124" s="391"/>
      <c r="Q124" s="391"/>
      <c r="R124" s="391"/>
      <c r="S124" s="392"/>
      <c r="T124" s="391"/>
      <c r="U124" s="391"/>
      <c r="V124" s="391"/>
      <c r="W124" s="391"/>
      <c r="X124" s="391"/>
      <c r="Y124" s="391"/>
      <c r="Z124" s="391"/>
      <c r="AA124" s="391"/>
      <c r="AB124" s="391"/>
      <c r="AC124" s="391"/>
      <c r="AD124" s="391"/>
      <c r="AE124" s="392"/>
      <c r="AF124" s="391"/>
      <c r="AG124" s="391"/>
      <c r="AH124" s="391"/>
      <c r="AI124" s="391"/>
      <c r="AJ124" s="391"/>
      <c r="AK124" s="391"/>
      <c r="AL124" s="391"/>
      <c r="AM124" s="391"/>
      <c r="AN124" s="391"/>
      <c r="AO124" s="391"/>
      <c r="AP124" s="391"/>
      <c r="AQ124" s="392"/>
      <c r="AR124" s="391"/>
      <c r="AS124" s="391"/>
      <c r="AT124" s="391"/>
      <c r="AU124" s="391"/>
      <c r="AV124" s="391"/>
      <c r="AW124" s="391"/>
      <c r="AX124" s="391"/>
      <c r="AY124" s="391"/>
      <c r="AZ124" s="391"/>
      <c r="BA124" s="391"/>
      <c r="BB124" s="391"/>
      <c r="BC124" s="392"/>
      <c r="BD124" s="391"/>
      <c r="BE124" s="391"/>
      <c r="BF124" s="391"/>
      <c r="BG124" s="391"/>
      <c r="BH124" s="391"/>
      <c r="BI124" s="391"/>
      <c r="BJ124" s="391"/>
      <c r="BK124" s="391"/>
      <c r="BL124" s="391"/>
      <c r="BM124" s="391"/>
      <c r="BN124" s="391"/>
      <c r="BO124" s="392"/>
      <c r="BP124" s="391"/>
      <c r="BQ124" s="391"/>
      <c r="BR124" s="391"/>
      <c r="BS124" s="391"/>
      <c r="BT124" s="391"/>
      <c r="BU124" s="391"/>
      <c r="BV124" s="391"/>
      <c r="BW124" s="391"/>
      <c r="BX124" s="391"/>
      <c r="BY124" s="391"/>
      <c r="BZ124" s="391"/>
      <c r="CA124" s="392"/>
      <c r="CB124" s="391"/>
      <c r="CC124" s="391"/>
      <c r="CD124" s="391"/>
      <c r="CE124" s="391"/>
      <c r="CF124" s="391"/>
      <c r="CG124" s="391"/>
      <c r="CH124" s="391"/>
      <c r="CI124" s="391"/>
      <c r="CJ124" s="391"/>
      <c r="CK124" s="391"/>
      <c r="CL124" s="391"/>
      <c r="CM124" s="392"/>
      <c r="CN124" s="391"/>
      <c r="CO124" s="391"/>
      <c r="CP124" s="391"/>
      <c r="CQ124" s="391"/>
      <c r="CR124" s="391"/>
      <c r="CS124" s="391"/>
      <c r="CT124" s="391"/>
      <c r="CU124" s="391"/>
      <c r="CV124" s="391"/>
      <c r="CW124" s="391"/>
      <c r="CX124" s="391"/>
      <c r="CY124" s="392"/>
      <c r="CZ124" s="391"/>
      <c r="DA124" s="391"/>
      <c r="DB124" s="391"/>
      <c r="DC124" s="391"/>
      <c r="DD124" s="391"/>
      <c r="DE124" s="391"/>
      <c r="DF124" s="391"/>
      <c r="DG124" s="391"/>
      <c r="DH124" s="391"/>
      <c r="DI124" s="391"/>
      <c r="DJ124" s="391"/>
      <c r="DK124" s="392"/>
      <c r="DL124" s="391"/>
      <c r="DM124" s="391"/>
      <c r="DN124" s="391"/>
      <c r="DO124" s="391"/>
      <c r="DP124" s="391"/>
      <c r="DQ124" s="391"/>
      <c r="DR124" s="391"/>
      <c r="DS124" s="391"/>
      <c r="DT124" s="391"/>
      <c r="DU124" s="391"/>
      <c r="DV124" s="391"/>
      <c r="DW124" s="392"/>
      <c r="DX124" s="391"/>
      <c r="DY124" s="391"/>
      <c r="DZ124" s="391"/>
      <c r="EA124" s="391"/>
      <c r="EB124" s="391"/>
      <c r="EC124" s="391"/>
      <c r="ED124" s="391"/>
      <c r="EE124" s="391"/>
      <c r="EF124" s="391"/>
      <c r="EG124" s="391"/>
      <c r="EH124" s="391"/>
      <c r="EI124" s="392"/>
      <c r="EJ124" s="391"/>
      <c r="EK124" s="391"/>
      <c r="EL124" s="391"/>
      <c r="EM124" s="391"/>
      <c r="EN124" s="391"/>
      <c r="EO124" s="391"/>
      <c r="EP124" s="391"/>
      <c r="EQ124" s="391"/>
      <c r="ER124" s="391"/>
      <c r="ES124" s="391"/>
      <c r="ET124" s="391"/>
      <c r="EU124" s="392"/>
      <c r="EV124" s="391"/>
      <c r="EW124" s="391"/>
      <c r="EX124" s="391"/>
      <c r="EY124" s="391"/>
      <c r="EZ124" s="391"/>
      <c r="FA124" s="391"/>
      <c r="FB124" s="391"/>
      <c r="FC124" s="391"/>
      <c r="FD124" s="391"/>
      <c r="FE124" s="391"/>
      <c r="FF124" s="391"/>
      <c r="FG124" s="392"/>
      <c r="FH124" s="391"/>
      <c r="FI124" s="391"/>
      <c r="FJ124" s="391"/>
      <c r="FK124" s="391"/>
      <c r="FL124" s="391"/>
      <c r="FM124" s="391"/>
      <c r="FN124" s="391"/>
      <c r="FO124" s="391"/>
      <c r="FP124" s="391"/>
      <c r="FQ124" s="391"/>
      <c r="FR124" s="391"/>
      <c r="FS124" s="392"/>
      <c r="FT124" s="391"/>
      <c r="FU124" s="391"/>
      <c r="FV124" s="391"/>
      <c r="FW124" s="391"/>
      <c r="FX124" s="391"/>
      <c r="FY124" s="391"/>
      <c r="FZ124" s="391"/>
      <c r="GA124" s="391"/>
      <c r="GB124" s="391"/>
      <c r="GC124" s="391"/>
      <c r="GD124" s="391"/>
      <c r="GE124" s="392"/>
      <c r="GF124" s="391"/>
      <c r="GG124" s="391"/>
      <c r="GH124" s="391"/>
      <c r="GI124" s="391"/>
      <c r="GJ124" s="391"/>
      <c r="GK124" s="391"/>
      <c r="GL124" s="391"/>
      <c r="GM124" s="391"/>
      <c r="GN124" s="391"/>
      <c r="GO124" s="391"/>
      <c r="GP124" s="391"/>
      <c r="GQ124" s="392"/>
      <c r="GR124" s="391"/>
      <c r="GS124" s="391"/>
      <c r="GT124" s="391"/>
      <c r="GU124" s="391"/>
      <c r="GV124" s="391"/>
      <c r="GW124" s="391"/>
      <c r="GX124" s="391"/>
      <c r="GY124" s="391"/>
      <c r="GZ124" s="391"/>
      <c r="HA124" s="391"/>
      <c r="HB124" s="391"/>
      <c r="HC124" s="392"/>
      <c r="HD124" s="391"/>
      <c r="HE124" s="391"/>
      <c r="HF124" s="391"/>
      <c r="HG124" s="391"/>
      <c r="HH124" s="391"/>
      <c r="HI124" s="391"/>
      <c r="HJ124" s="391"/>
      <c r="HK124" s="391"/>
      <c r="HL124" s="391"/>
      <c r="HM124" s="391"/>
      <c r="HN124" s="391"/>
      <c r="HO124" s="392"/>
      <c r="HP124" s="391"/>
      <c r="HQ124" s="391"/>
      <c r="HR124" s="391"/>
      <c r="HS124" s="391"/>
      <c r="HT124" s="391"/>
      <c r="HU124" s="391"/>
      <c r="HV124" s="391"/>
      <c r="HW124" s="391"/>
      <c r="HX124" s="391"/>
      <c r="HY124" s="391"/>
      <c r="HZ124" s="391"/>
      <c r="IA124" s="392"/>
      <c r="IB124" s="391"/>
      <c r="IC124" s="391"/>
      <c r="ID124" s="391"/>
      <c r="IE124" s="391"/>
      <c r="IF124" s="391"/>
      <c r="IG124" s="391"/>
      <c r="IH124" s="391"/>
      <c r="II124" s="391"/>
      <c r="IJ124" s="391"/>
      <c r="IK124" s="391"/>
      <c r="IL124" s="391"/>
      <c r="IM124" s="392"/>
      <c r="IN124" s="391"/>
      <c r="IO124" s="391"/>
      <c r="IP124" s="391"/>
    </row>
    <row r="125" spans="1:247" s="197" customFormat="1" ht="50.25" customHeight="1">
      <c r="A125" s="199" t="s">
        <v>74</v>
      </c>
      <c r="B125" s="199" t="s">
        <v>670</v>
      </c>
      <c r="C125" s="199" t="s">
        <v>26</v>
      </c>
      <c r="D125" s="199" t="s">
        <v>38</v>
      </c>
      <c r="E125" s="199" t="s">
        <v>73</v>
      </c>
      <c r="F125" s="199" t="s">
        <v>55</v>
      </c>
      <c r="G125" s="199" t="s">
        <v>974</v>
      </c>
      <c r="H125" s="4" t="s">
        <v>4</v>
      </c>
      <c r="I125" s="4" t="s">
        <v>6</v>
      </c>
      <c r="S125" s="196"/>
      <c r="AE125" s="196"/>
      <c r="AQ125" s="196"/>
      <c r="BC125" s="196"/>
      <c r="BO125" s="196"/>
      <c r="CA125" s="196"/>
      <c r="CM125" s="196"/>
      <c r="CY125" s="196"/>
      <c r="DK125" s="196"/>
      <c r="DW125" s="196"/>
      <c r="EI125" s="196"/>
      <c r="EU125" s="196"/>
      <c r="FG125" s="196"/>
      <c r="FS125" s="196"/>
      <c r="GE125" s="196"/>
      <c r="GQ125" s="196"/>
      <c r="HC125" s="196"/>
      <c r="HO125" s="196"/>
      <c r="IA125" s="196"/>
      <c r="IM125" s="196"/>
    </row>
    <row r="126" spans="1:9" ht="15.75">
      <c r="A126" s="199">
        <v>1</v>
      </c>
      <c r="B126" s="199">
        <v>158</v>
      </c>
      <c r="C126" s="198" t="s">
        <v>1346</v>
      </c>
      <c r="D126" s="199">
        <v>1957</v>
      </c>
      <c r="E126" s="201" t="s">
        <v>1446</v>
      </c>
      <c r="F126" s="200">
        <v>0.009895833333333333</v>
      </c>
      <c r="G126" s="199">
        <v>0</v>
      </c>
      <c r="H126" s="5">
        <v>1</v>
      </c>
      <c r="I126" s="6">
        <v>60</v>
      </c>
    </row>
    <row r="127" spans="1:9" ht="15.75">
      <c r="A127" s="199">
        <v>2</v>
      </c>
      <c r="B127" s="199">
        <v>157</v>
      </c>
      <c r="C127" s="198" t="s">
        <v>1347</v>
      </c>
      <c r="D127" s="199">
        <v>1956</v>
      </c>
      <c r="E127" s="201" t="s">
        <v>1446</v>
      </c>
      <c r="F127" s="200">
        <v>0.010084490740740741</v>
      </c>
      <c r="G127" s="199" t="s">
        <v>1348</v>
      </c>
      <c r="H127" s="5">
        <v>2</v>
      </c>
      <c r="I127" s="6">
        <v>54</v>
      </c>
    </row>
    <row r="129" spans="1:250" s="197" customFormat="1" ht="12.75" customHeight="1">
      <c r="A129" s="395" t="s">
        <v>1349</v>
      </c>
      <c r="B129" s="396"/>
      <c r="C129" s="396"/>
      <c r="D129" s="396"/>
      <c r="E129" s="396"/>
      <c r="F129" s="396"/>
      <c r="G129" s="396"/>
      <c r="H129" s="396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2"/>
      <c r="T129" s="391"/>
      <c r="U129" s="391"/>
      <c r="V129" s="391"/>
      <c r="W129" s="391"/>
      <c r="X129" s="391"/>
      <c r="Y129" s="391"/>
      <c r="Z129" s="391"/>
      <c r="AA129" s="391"/>
      <c r="AB129" s="391"/>
      <c r="AC129" s="391"/>
      <c r="AD129" s="391"/>
      <c r="AE129" s="392"/>
      <c r="AF129" s="391"/>
      <c r="AG129" s="391"/>
      <c r="AH129" s="391"/>
      <c r="AI129" s="391"/>
      <c r="AJ129" s="391"/>
      <c r="AK129" s="391"/>
      <c r="AL129" s="391"/>
      <c r="AM129" s="391"/>
      <c r="AN129" s="391"/>
      <c r="AO129" s="391"/>
      <c r="AP129" s="391"/>
      <c r="AQ129" s="392"/>
      <c r="AR129" s="391"/>
      <c r="AS129" s="391"/>
      <c r="AT129" s="391"/>
      <c r="AU129" s="391"/>
      <c r="AV129" s="391"/>
      <c r="AW129" s="391"/>
      <c r="AX129" s="391"/>
      <c r="AY129" s="391"/>
      <c r="AZ129" s="391"/>
      <c r="BA129" s="391"/>
      <c r="BB129" s="391"/>
      <c r="BC129" s="392"/>
      <c r="BD129" s="391"/>
      <c r="BE129" s="391"/>
      <c r="BF129" s="391"/>
      <c r="BG129" s="391"/>
      <c r="BH129" s="391"/>
      <c r="BI129" s="391"/>
      <c r="BJ129" s="391"/>
      <c r="BK129" s="391"/>
      <c r="BL129" s="391"/>
      <c r="BM129" s="391"/>
      <c r="BN129" s="391"/>
      <c r="BO129" s="392"/>
      <c r="BP129" s="391"/>
      <c r="BQ129" s="391"/>
      <c r="BR129" s="391"/>
      <c r="BS129" s="391"/>
      <c r="BT129" s="391"/>
      <c r="BU129" s="391"/>
      <c r="BV129" s="391"/>
      <c r="BW129" s="391"/>
      <c r="BX129" s="391"/>
      <c r="BY129" s="391"/>
      <c r="BZ129" s="391"/>
      <c r="CA129" s="392"/>
      <c r="CB129" s="391"/>
      <c r="CC129" s="391"/>
      <c r="CD129" s="391"/>
      <c r="CE129" s="391"/>
      <c r="CF129" s="391"/>
      <c r="CG129" s="391"/>
      <c r="CH129" s="391"/>
      <c r="CI129" s="391"/>
      <c r="CJ129" s="391"/>
      <c r="CK129" s="391"/>
      <c r="CL129" s="391"/>
      <c r="CM129" s="392"/>
      <c r="CN129" s="391"/>
      <c r="CO129" s="391"/>
      <c r="CP129" s="391"/>
      <c r="CQ129" s="391"/>
      <c r="CR129" s="391"/>
      <c r="CS129" s="391"/>
      <c r="CT129" s="391"/>
      <c r="CU129" s="391"/>
      <c r="CV129" s="391"/>
      <c r="CW129" s="391"/>
      <c r="CX129" s="391"/>
      <c r="CY129" s="392"/>
      <c r="CZ129" s="391"/>
      <c r="DA129" s="391"/>
      <c r="DB129" s="391"/>
      <c r="DC129" s="391"/>
      <c r="DD129" s="391"/>
      <c r="DE129" s="391"/>
      <c r="DF129" s="391"/>
      <c r="DG129" s="391"/>
      <c r="DH129" s="391"/>
      <c r="DI129" s="391"/>
      <c r="DJ129" s="391"/>
      <c r="DK129" s="392"/>
      <c r="DL129" s="391"/>
      <c r="DM129" s="391"/>
      <c r="DN129" s="391"/>
      <c r="DO129" s="391"/>
      <c r="DP129" s="391"/>
      <c r="DQ129" s="391"/>
      <c r="DR129" s="391"/>
      <c r="DS129" s="391"/>
      <c r="DT129" s="391"/>
      <c r="DU129" s="391"/>
      <c r="DV129" s="391"/>
      <c r="DW129" s="392"/>
      <c r="DX129" s="391"/>
      <c r="DY129" s="391"/>
      <c r="DZ129" s="391"/>
      <c r="EA129" s="391"/>
      <c r="EB129" s="391"/>
      <c r="EC129" s="391"/>
      <c r="ED129" s="391"/>
      <c r="EE129" s="391"/>
      <c r="EF129" s="391"/>
      <c r="EG129" s="391"/>
      <c r="EH129" s="391"/>
      <c r="EI129" s="392"/>
      <c r="EJ129" s="391"/>
      <c r="EK129" s="391"/>
      <c r="EL129" s="391"/>
      <c r="EM129" s="391"/>
      <c r="EN129" s="391"/>
      <c r="EO129" s="391"/>
      <c r="EP129" s="391"/>
      <c r="EQ129" s="391"/>
      <c r="ER129" s="391"/>
      <c r="ES129" s="391"/>
      <c r="ET129" s="391"/>
      <c r="EU129" s="392"/>
      <c r="EV129" s="391"/>
      <c r="EW129" s="391"/>
      <c r="EX129" s="391"/>
      <c r="EY129" s="391"/>
      <c r="EZ129" s="391"/>
      <c r="FA129" s="391"/>
      <c r="FB129" s="391"/>
      <c r="FC129" s="391"/>
      <c r="FD129" s="391"/>
      <c r="FE129" s="391"/>
      <c r="FF129" s="391"/>
      <c r="FG129" s="392"/>
      <c r="FH129" s="391"/>
      <c r="FI129" s="391"/>
      <c r="FJ129" s="391"/>
      <c r="FK129" s="391"/>
      <c r="FL129" s="391"/>
      <c r="FM129" s="391"/>
      <c r="FN129" s="391"/>
      <c r="FO129" s="391"/>
      <c r="FP129" s="391"/>
      <c r="FQ129" s="391"/>
      <c r="FR129" s="391"/>
      <c r="FS129" s="392"/>
      <c r="FT129" s="391"/>
      <c r="FU129" s="391"/>
      <c r="FV129" s="391"/>
      <c r="FW129" s="391"/>
      <c r="FX129" s="391"/>
      <c r="FY129" s="391"/>
      <c r="FZ129" s="391"/>
      <c r="GA129" s="391"/>
      <c r="GB129" s="391"/>
      <c r="GC129" s="391"/>
      <c r="GD129" s="391"/>
      <c r="GE129" s="392"/>
      <c r="GF129" s="391"/>
      <c r="GG129" s="391"/>
      <c r="GH129" s="391"/>
      <c r="GI129" s="391"/>
      <c r="GJ129" s="391"/>
      <c r="GK129" s="391"/>
      <c r="GL129" s="391"/>
      <c r="GM129" s="391"/>
      <c r="GN129" s="391"/>
      <c r="GO129" s="391"/>
      <c r="GP129" s="391"/>
      <c r="GQ129" s="392"/>
      <c r="GR129" s="391"/>
      <c r="GS129" s="391"/>
      <c r="GT129" s="391"/>
      <c r="GU129" s="391"/>
      <c r="GV129" s="391"/>
      <c r="GW129" s="391"/>
      <c r="GX129" s="391"/>
      <c r="GY129" s="391"/>
      <c r="GZ129" s="391"/>
      <c r="HA129" s="391"/>
      <c r="HB129" s="391"/>
      <c r="HC129" s="392"/>
      <c r="HD129" s="391"/>
      <c r="HE129" s="391"/>
      <c r="HF129" s="391"/>
      <c r="HG129" s="391"/>
      <c r="HH129" s="391"/>
      <c r="HI129" s="391"/>
      <c r="HJ129" s="391"/>
      <c r="HK129" s="391"/>
      <c r="HL129" s="391"/>
      <c r="HM129" s="391"/>
      <c r="HN129" s="391"/>
      <c r="HO129" s="392"/>
      <c r="HP129" s="391"/>
      <c r="HQ129" s="391"/>
      <c r="HR129" s="391"/>
      <c r="HS129" s="391"/>
      <c r="HT129" s="391"/>
      <c r="HU129" s="391"/>
      <c r="HV129" s="391"/>
      <c r="HW129" s="391"/>
      <c r="HX129" s="391"/>
      <c r="HY129" s="391"/>
      <c r="HZ129" s="391"/>
      <c r="IA129" s="392"/>
      <c r="IB129" s="391"/>
      <c r="IC129" s="391"/>
      <c r="ID129" s="391"/>
      <c r="IE129" s="391"/>
      <c r="IF129" s="391"/>
      <c r="IG129" s="391"/>
      <c r="IH129" s="391"/>
      <c r="II129" s="391"/>
      <c r="IJ129" s="391"/>
      <c r="IK129" s="391"/>
      <c r="IL129" s="391"/>
      <c r="IM129" s="392"/>
      <c r="IN129" s="391"/>
      <c r="IO129" s="391"/>
      <c r="IP129" s="391"/>
    </row>
    <row r="130" spans="1:247" s="197" customFormat="1" ht="50.25" customHeight="1">
      <c r="A130" s="199" t="s">
        <v>74</v>
      </c>
      <c r="B130" s="199" t="s">
        <v>670</v>
      </c>
      <c r="C130" s="199" t="s">
        <v>26</v>
      </c>
      <c r="D130" s="199" t="s">
        <v>38</v>
      </c>
      <c r="E130" s="199" t="s">
        <v>73</v>
      </c>
      <c r="F130" s="199" t="s">
        <v>55</v>
      </c>
      <c r="G130" s="199" t="s">
        <v>974</v>
      </c>
      <c r="H130" s="4" t="s">
        <v>4</v>
      </c>
      <c r="I130" s="4" t="s">
        <v>6</v>
      </c>
      <c r="S130" s="196"/>
      <c r="AE130" s="196"/>
      <c r="AQ130" s="196"/>
      <c r="BC130" s="196"/>
      <c r="BO130" s="196"/>
      <c r="CA130" s="196"/>
      <c r="CM130" s="196"/>
      <c r="CY130" s="196"/>
      <c r="DK130" s="196"/>
      <c r="DW130" s="196"/>
      <c r="EI130" s="196"/>
      <c r="EU130" s="196"/>
      <c r="FG130" s="196"/>
      <c r="FS130" s="196"/>
      <c r="GE130" s="196"/>
      <c r="GQ130" s="196"/>
      <c r="HC130" s="196"/>
      <c r="HO130" s="196"/>
      <c r="IA130" s="196"/>
      <c r="IM130" s="196"/>
    </row>
    <row r="131" spans="1:9" ht="15.75">
      <c r="A131" s="199">
        <v>1</v>
      </c>
      <c r="B131" s="199">
        <v>36</v>
      </c>
      <c r="C131" s="198" t="s">
        <v>1038</v>
      </c>
      <c r="D131" s="199">
        <v>2012</v>
      </c>
      <c r="E131" s="201" t="s">
        <v>1211</v>
      </c>
      <c r="F131" s="200">
        <v>0.004002314814814815</v>
      </c>
      <c r="G131" s="199">
        <v>0</v>
      </c>
      <c r="H131" s="5">
        <v>1</v>
      </c>
      <c r="I131" s="6">
        <v>60</v>
      </c>
    </row>
    <row r="132" spans="1:9" ht="15.75">
      <c r="A132" s="199">
        <v>2</v>
      </c>
      <c r="B132" s="199">
        <v>26</v>
      </c>
      <c r="C132" s="198" t="s">
        <v>1350</v>
      </c>
      <c r="D132" s="199">
        <v>2012</v>
      </c>
      <c r="E132" s="201" t="s">
        <v>129</v>
      </c>
      <c r="F132" s="200">
        <v>0.00412962962962963</v>
      </c>
      <c r="G132" s="199" t="s">
        <v>1351</v>
      </c>
      <c r="H132" s="5">
        <v>2</v>
      </c>
      <c r="I132" s="6">
        <v>54</v>
      </c>
    </row>
    <row r="133" spans="1:9" ht="15.75">
      <c r="A133" s="199">
        <v>3</v>
      </c>
      <c r="B133" s="199">
        <v>34</v>
      </c>
      <c r="C133" s="198" t="s">
        <v>171</v>
      </c>
      <c r="D133" s="199">
        <v>2014</v>
      </c>
      <c r="E133" s="201" t="s">
        <v>129</v>
      </c>
      <c r="F133" s="200">
        <v>0.004190972222222222</v>
      </c>
      <c r="G133" s="199" t="s">
        <v>1348</v>
      </c>
      <c r="H133" s="5">
        <v>3</v>
      </c>
      <c r="I133" s="6">
        <v>48</v>
      </c>
    </row>
    <row r="134" spans="1:9" ht="15.75">
      <c r="A134" s="199">
        <v>4</v>
      </c>
      <c r="B134" s="199">
        <v>30</v>
      </c>
      <c r="C134" s="198" t="s">
        <v>1352</v>
      </c>
      <c r="D134" s="199">
        <v>2012</v>
      </c>
      <c r="E134" s="201" t="s">
        <v>1211</v>
      </c>
      <c r="F134" s="200">
        <v>0.00428587962962963</v>
      </c>
      <c r="G134" s="199" t="s">
        <v>1353</v>
      </c>
      <c r="H134" s="5">
        <v>4</v>
      </c>
      <c r="I134" s="6">
        <v>43</v>
      </c>
    </row>
    <row r="135" spans="1:9" ht="15.75">
      <c r="A135" s="199">
        <v>5</v>
      </c>
      <c r="B135" s="199">
        <v>29</v>
      </c>
      <c r="C135" s="198" t="s">
        <v>172</v>
      </c>
      <c r="D135" s="199">
        <v>2014</v>
      </c>
      <c r="E135" s="201" t="s">
        <v>129</v>
      </c>
      <c r="F135" s="200">
        <v>0.0043124999999999995</v>
      </c>
      <c r="G135" s="199" t="s">
        <v>1354</v>
      </c>
      <c r="H135" s="5">
        <v>5</v>
      </c>
      <c r="I135" s="6">
        <v>40</v>
      </c>
    </row>
    <row r="136" spans="1:9" ht="15.75">
      <c r="A136" s="199">
        <v>6</v>
      </c>
      <c r="B136" s="199">
        <v>40</v>
      </c>
      <c r="C136" s="198" t="s">
        <v>1355</v>
      </c>
      <c r="D136" s="199">
        <v>2013</v>
      </c>
      <c r="E136" s="201" t="s">
        <v>1446</v>
      </c>
      <c r="F136" s="200">
        <v>0.00431712962962963</v>
      </c>
      <c r="G136" s="199" t="s">
        <v>1356</v>
      </c>
      <c r="H136" s="5">
        <v>6</v>
      </c>
      <c r="I136" s="6">
        <v>38</v>
      </c>
    </row>
    <row r="137" spans="1:9" ht="15.75">
      <c r="A137" s="199">
        <v>7</v>
      </c>
      <c r="B137" s="199">
        <v>35</v>
      </c>
      <c r="C137" s="198" t="s">
        <v>1357</v>
      </c>
      <c r="D137" s="199">
        <v>2013</v>
      </c>
      <c r="E137" s="201" t="s">
        <v>129</v>
      </c>
      <c r="F137" s="200">
        <v>0.004582175925925926</v>
      </c>
      <c r="G137" s="199" t="s">
        <v>1358</v>
      </c>
      <c r="H137" s="5">
        <v>7</v>
      </c>
      <c r="I137" s="6">
        <v>36</v>
      </c>
    </row>
    <row r="138" spans="1:9" ht="15.75">
      <c r="A138" s="199">
        <v>8</v>
      </c>
      <c r="B138" s="199">
        <v>31</v>
      </c>
      <c r="C138" s="198" t="s">
        <v>1359</v>
      </c>
      <c r="D138" s="199">
        <v>2015</v>
      </c>
      <c r="E138" s="201" t="s">
        <v>1177</v>
      </c>
      <c r="F138" s="200">
        <v>0.004609953703703704</v>
      </c>
      <c r="G138" s="199" t="s">
        <v>1360</v>
      </c>
      <c r="H138" s="5">
        <v>8</v>
      </c>
      <c r="I138" s="6">
        <v>34</v>
      </c>
    </row>
    <row r="139" spans="1:9" ht="15.75">
      <c r="A139" s="199">
        <v>9</v>
      </c>
      <c r="B139" s="199">
        <v>32</v>
      </c>
      <c r="C139" s="198" t="s">
        <v>1032</v>
      </c>
      <c r="D139" s="199">
        <v>2013</v>
      </c>
      <c r="E139" s="201" t="s">
        <v>1211</v>
      </c>
      <c r="F139" s="200">
        <v>0.004621527777777778</v>
      </c>
      <c r="G139" s="199" t="s">
        <v>1219</v>
      </c>
      <c r="H139" s="5">
        <v>9</v>
      </c>
      <c r="I139" s="6">
        <v>32</v>
      </c>
    </row>
    <row r="140" spans="1:9" ht="15.75">
      <c r="A140" s="199">
        <v>10</v>
      </c>
      <c r="B140" s="199">
        <v>38</v>
      </c>
      <c r="C140" s="198" t="s">
        <v>1361</v>
      </c>
      <c r="D140" s="199">
        <v>2012</v>
      </c>
      <c r="E140" s="201" t="s">
        <v>1193</v>
      </c>
      <c r="F140" s="200">
        <v>0.00462962962962963</v>
      </c>
      <c r="G140" s="199" t="s">
        <v>1362</v>
      </c>
      <c r="H140" s="5">
        <v>10</v>
      </c>
      <c r="I140" s="6">
        <v>31</v>
      </c>
    </row>
    <row r="141" spans="1:9" ht="15.75">
      <c r="A141" s="199">
        <v>11</v>
      </c>
      <c r="B141" s="199">
        <v>37</v>
      </c>
      <c r="C141" s="198" t="s">
        <v>1028</v>
      </c>
      <c r="D141" s="199">
        <v>2013</v>
      </c>
      <c r="E141" s="201" t="s">
        <v>1211</v>
      </c>
      <c r="F141" s="200">
        <v>0.004732638888888889</v>
      </c>
      <c r="G141" s="199" t="s">
        <v>1363</v>
      </c>
      <c r="H141" s="5">
        <v>11</v>
      </c>
      <c r="I141" s="6">
        <v>30</v>
      </c>
    </row>
    <row r="142" spans="1:9" ht="15.75">
      <c r="A142" s="199">
        <v>12</v>
      </c>
      <c r="B142" s="199">
        <v>28</v>
      </c>
      <c r="C142" s="198" t="s">
        <v>1364</v>
      </c>
      <c r="D142" s="199">
        <v>2013</v>
      </c>
      <c r="E142" s="201" t="s">
        <v>1211</v>
      </c>
      <c r="F142" s="200">
        <v>0.005216435185185185</v>
      </c>
      <c r="G142" s="199" t="s">
        <v>1365</v>
      </c>
      <c r="H142" s="5">
        <v>12</v>
      </c>
      <c r="I142" s="6">
        <v>28</v>
      </c>
    </row>
    <row r="144" spans="1:250" s="197" customFormat="1" ht="12.75" customHeight="1">
      <c r="A144" s="395" t="s">
        <v>1366</v>
      </c>
      <c r="B144" s="396"/>
      <c r="C144" s="396"/>
      <c r="D144" s="396"/>
      <c r="E144" s="396"/>
      <c r="F144" s="396"/>
      <c r="G144" s="396"/>
      <c r="H144" s="396"/>
      <c r="I144" s="391"/>
      <c r="J144" s="391"/>
      <c r="K144" s="391"/>
      <c r="L144" s="391"/>
      <c r="M144" s="391"/>
      <c r="N144" s="391"/>
      <c r="O144" s="391"/>
      <c r="P144" s="391"/>
      <c r="Q144" s="391"/>
      <c r="R144" s="391"/>
      <c r="S144" s="392"/>
      <c r="T144" s="391"/>
      <c r="U144" s="391"/>
      <c r="V144" s="391"/>
      <c r="W144" s="391"/>
      <c r="X144" s="391"/>
      <c r="Y144" s="391"/>
      <c r="Z144" s="391"/>
      <c r="AA144" s="391"/>
      <c r="AB144" s="391"/>
      <c r="AC144" s="391"/>
      <c r="AD144" s="391"/>
      <c r="AE144" s="392"/>
      <c r="AF144" s="391"/>
      <c r="AG144" s="391"/>
      <c r="AH144" s="391"/>
      <c r="AI144" s="391"/>
      <c r="AJ144" s="391"/>
      <c r="AK144" s="391"/>
      <c r="AL144" s="391"/>
      <c r="AM144" s="391"/>
      <c r="AN144" s="391"/>
      <c r="AO144" s="391"/>
      <c r="AP144" s="391"/>
      <c r="AQ144" s="392"/>
      <c r="AR144" s="391"/>
      <c r="AS144" s="391"/>
      <c r="AT144" s="391"/>
      <c r="AU144" s="391"/>
      <c r="AV144" s="391"/>
      <c r="AW144" s="391"/>
      <c r="AX144" s="391"/>
      <c r="AY144" s="391"/>
      <c r="AZ144" s="391"/>
      <c r="BA144" s="391"/>
      <c r="BB144" s="391"/>
      <c r="BC144" s="392"/>
      <c r="BD144" s="391"/>
      <c r="BE144" s="391"/>
      <c r="BF144" s="391"/>
      <c r="BG144" s="391"/>
      <c r="BH144" s="391"/>
      <c r="BI144" s="391"/>
      <c r="BJ144" s="391"/>
      <c r="BK144" s="391"/>
      <c r="BL144" s="391"/>
      <c r="BM144" s="391"/>
      <c r="BN144" s="391"/>
      <c r="BO144" s="392"/>
      <c r="BP144" s="391"/>
      <c r="BQ144" s="391"/>
      <c r="BR144" s="391"/>
      <c r="BS144" s="391"/>
      <c r="BT144" s="391"/>
      <c r="BU144" s="391"/>
      <c r="BV144" s="391"/>
      <c r="BW144" s="391"/>
      <c r="BX144" s="391"/>
      <c r="BY144" s="391"/>
      <c r="BZ144" s="391"/>
      <c r="CA144" s="392"/>
      <c r="CB144" s="391"/>
      <c r="CC144" s="391"/>
      <c r="CD144" s="391"/>
      <c r="CE144" s="391"/>
      <c r="CF144" s="391"/>
      <c r="CG144" s="391"/>
      <c r="CH144" s="391"/>
      <c r="CI144" s="391"/>
      <c r="CJ144" s="391"/>
      <c r="CK144" s="391"/>
      <c r="CL144" s="391"/>
      <c r="CM144" s="392"/>
      <c r="CN144" s="391"/>
      <c r="CO144" s="391"/>
      <c r="CP144" s="391"/>
      <c r="CQ144" s="391"/>
      <c r="CR144" s="391"/>
      <c r="CS144" s="391"/>
      <c r="CT144" s="391"/>
      <c r="CU144" s="391"/>
      <c r="CV144" s="391"/>
      <c r="CW144" s="391"/>
      <c r="CX144" s="391"/>
      <c r="CY144" s="392"/>
      <c r="CZ144" s="391"/>
      <c r="DA144" s="391"/>
      <c r="DB144" s="391"/>
      <c r="DC144" s="391"/>
      <c r="DD144" s="391"/>
      <c r="DE144" s="391"/>
      <c r="DF144" s="391"/>
      <c r="DG144" s="391"/>
      <c r="DH144" s="391"/>
      <c r="DI144" s="391"/>
      <c r="DJ144" s="391"/>
      <c r="DK144" s="392"/>
      <c r="DL144" s="391"/>
      <c r="DM144" s="391"/>
      <c r="DN144" s="391"/>
      <c r="DO144" s="391"/>
      <c r="DP144" s="391"/>
      <c r="DQ144" s="391"/>
      <c r="DR144" s="391"/>
      <c r="DS144" s="391"/>
      <c r="DT144" s="391"/>
      <c r="DU144" s="391"/>
      <c r="DV144" s="391"/>
      <c r="DW144" s="392"/>
      <c r="DX144" s="391"/>
      <c r="DY144" s="391"/>
      <c r="DZ144" s="391"/>
      <c r="EA144" s="391"/>
      <c r="EB144" s="391"/>
      <c r="EC144" s="391"/>
      <c r="ED144" s="391"/>
      <c r="EE144" s="391"/>
      <c r="EF144" s="391"/>
      <c r="EG144" s="391"/>
      <c r="EH144" s="391"/>
      <c r="EI144" s="392"/>
      <c r="EJ144" s="391"/>
      <c r="EK144" s="391"/>
      <c r="EL144" s="391"/>
      <c r="EM144" s="391"/>
      <c r="EN144" s="391"/>
      <c r="EO144" s="391"/>
      <c r="EP144" s="391"/>
      <c r="EQ144" s="391"/>
      <c r="ER144" s="391"/>
      <c r="ES144" s="391"/>
      <c r="ET144" s="391"/>
      <c r="EU144" s="392"/>
      <c r="EV144" s="391"/>
      <c r="EW144" s="391"/>
      <c r="EX144" s="391"/>
      <c r="EY144" s="391"/>
      <c r="EZ144" s="391"/>
      <c r="FA144" s="391"/>
      <c r="FB144" s="391"/>
      <c r="FC144" s="391"/>
      <c r="FD144" s="391"/>
      <c r="FE144" s="391"/>
      <c r="FF144" s="391"/>
      <c r="FG144" s="392"/>
      <c r="FH144" s="391"/>
      <c r="FI144" s="391"/>
      <c r="FJ144" s="391"/>
      <c r="FK144" s="391"/>
      <c r="FL144" s="391"/>
      <c r="FM144" s="391"/>
      <c r="FN144" s="391"/>
      <c r="FO144" s="391"/>
      <c r="FP144" s="391"/>
      <c r="FQ144" s="391"/>
      <c r="FR144" s="391"/>
      <c r="FS144" s="392"/>
      <c r="FT144" s="391"/>
      <c r="FU144" s="391"/>
      <c r="FV144" s="391"/>
      <c r="FW144" s="391"/>
      <c r="FX144" s="391"/>
      <c r="FY144" s="391"/>
      <c r="FZ144" s="391"/>
      <c r="GA144" s="391"/>
      <c r="GB144" s="391"/>
      <c r="GC144" s="391"/>
      <c r="GD144" s="391"/>
      <c r="GE144" s="392"/>
      <c r="GF144" s="391"/>
      <c r="GG144" s="391"/>
      <c r="GH144" s="391"/>
      <c r="GI144" s="391"/>
      <c r="GJ144" s="391"/>
      <c r="GK144" s="391"/>
      <c r="GL144" s="391"/>
      <c r="GM144" s="391"/>
      <c r="GN144" s="391"/>
      <c r="GO144" s="391"/>
      <c r="GP144" s="391"/>
      <c r="GQ144" s="392"/>
      <c r="GR144" s="391"/>
      <c r="GS144" s="391"/>
      <c r="GT144" s="391"/>
      <c r="GU144" s="391"/>
      <c r="GV144" s="391"/>
      <c r="GW144" s="391"/>
      <c r="GX144" s="391"/>
      <c r="GY144" s="391"/>
      <c r="GZ144" s="391"/>
      <c r="HA144" s="391"/>
      <c r="HB144" s="391"/>
      <c r="HC144" s="392"/>
      <c r="HD144" s="391"/>
      <c r="HE144" s="391"/>
      <c r="HF144" s="391"/>
      <c r="HG144" s="391"/>
      <c r="HH144" s="391"/>
      <c r="HI144" s="391"/>
      <c r="HJ144" s="391"/>
      <c r="HK144" s="391"/>
      <c r="HL144" s="391"/>
      <c r="HM144" s="391"/>
      <c r="HN144" s="391"/>
      <c r="HO144" s="392"/>
      <c r="HP144" s="391"/>
      <c r="HQ144" s="391"/>
      <c r="HR144" s="391"/>
      <c r="HS144" s="391"/>
      <c r="HT144" s="391"/>
      <c r="HU144" s="391"/>
      <c r="HV144" s="391"/>
      <c r="HW144" s="391"/>
      <c r="HX144" s="391"/>
      <c r="HY144" s="391"/>
      <c r="HZ144" s="391"/>
      <c r="IA144" s="392"/>
      <c r="IB144" s="391"/>
      <c r="IC144" s="391"/>
      <c r="ID144" s="391"/>
      <c r="IE144" s="391"/>
      <c r="IF144" s="391"/>
      <c r="IG144" s="391"/>
      <c r="IH144" s="391"/>
      <c r="II144" s="391"/>
      <c r="IJ144" s="391"/>
      <c r="IK144" s="391"/>
      <c r="IL144" s="391"/>
      <c r="IM144" s="392"/>
      <c r="IN144" s="391"/>
      <c r="IO144" s="391"/>
      <c r="IP144" s="391"/>
    </row>
    <row r="145" spans="1:247" s="197" customFormat="1" ht="50.25" customHeight="1">
      <c r="A145" s="199" t="s">
        <v>74</v>
      </c>
      <c r="B145" s="199" t="s">
        <v>670</v>
      </c>
      <c r="C145" s="199" t="s">
        <v>26</v>
      </c>
      <c r="D145" s="199" t="s">
        <v>38</v>
      </c>
      <c r="E145" s="199" t="s">
        <v>73</v>
      </c>
      <c r="F145" s="199" t="s">
        <v>55</v>
      </c>
      <c r="G145" s="199" t="s">
        <v>974</v>
      </c>
      <c r="H145" s="4" t="s">
        <v>4</v>
      </c>
      <c r="I145" s="4" t="s">
        <v>6</v>
      </c>
      <c r="S145" s="196"/>
      <c r="AE145" s="196"/>
      <c r="AQ145" s="196"/>
      <c r="BC145" s="196"/>
      <c r="BO145" s="196"/>
      <c r="CA145" s="196"/>
      <c r="CM145" s="196"/>
      <c r="CY145" s="196"/>
      <c r="DK145" s="196"/>
      <c r="DW145" s="196"/>
      <c r="EI145" s="196"/>
      <c r="EU145" s="196"/>
      <c r="FG145" s="196"/>
      <c r="FS145" s="196"/>
      <c r="GE145" s="196"/>
      <c r="GQ145" s="196"/>
      <c r="HC145" s="196"/>
      <c r="HO145" s="196"/>
      <c r="IA145" s="196"/>
      <c r="IM145" s="196"/>
    </row>
    <row r="146" spans="1:9" ht="15.75">
      <c r="A146" s="199">
        <v>1</v>
      </c>
      <c r="B146" s="199">
        <v>54</v>
      </c>
      <c r="C146" s="198" t="s">
        <v>88</v>
      </c>
      <c r="D146" s="199">
        <v>2010</v>
      </c>
      <c r="E146" s="201" t="s">
        <v>129</v>
      </c>
      <c r="F146" s="200">
        <v>0.003425925925925926</v>
      </c>
      <c r="G146" s="199">
        <v>0</v>
      </c>
      <c r="H146" s="5">
        <v>1</v>
      </c>
      <c r="I146" s="6">
        <v>60</v>
      </c>
    </row>
    <row r="147" spans="1:9" ht="15.75">
      <c r="A147" s="199">
        <v>2</v>
      </c>
      <c r="B147" s="199">
        <v>46</v>
      </c>
      <c r="C147" s="198" t="s">
        <v>1367</v>
      </c>
      <c r="D147" s="199">
        <v>2010</v>
      </c>
      <c r="E147" s="201" t="s">
        <v>1225</v>
      </c>
      <c r="F147" s="200">
        <v>0.0037847222222222223</v>
      </c>
      <c r="G147" s="199" t="s">
        <v>1368</v>
      </c>
      <c r="H147" s="5">
        <v>2</v>
      </c>
      <c r="I147" s="6">
        <v>54</v>
      </c>
    </row>
    <row r="148" spans="1:9" ht="15.75">
      <c r="A148" s="199">
        <v>3</v>
      </c>
      <c r="B148" s="199">
        <v>47</v>
      </c>
      <c r="C148" s="198" t="s">
        <v>96</v>
      </c>
      <c r="D148" s="199">
        <v>2010</v>
      </c>
      <c r="E148" s="201" t="s">
        <v>129</v>
      </c>
      <c r="F148" s="200">
        <v>0.003872685185185185</v>
      </c>
      <c r="G148" s="199" t="s">
        <v>1369</v>
      </c>
      <c r="H148" s="5">
        <v>3</v>
      </c>
      <c r="I148" s="6">
        <v>48</v>
      </c>
    </row>
    <row r="149" spans="1:9" ht="15.75">
      <c r="A149" s="199">
        <v>4</v>
      </c>
      <c r="B149" s="199">
        <v>58</v>
      </c>
      <c r="C149" s="198" t="s">
        <v>95</v>
      </c>
      <c r="D149" s="199">
        <v>2010</v>
      </c>
      <c r="E149" s="201" t="s">
        <v>129</v>
      </c>
      <c r="F149" s="200">
        <v>0.003907407407407407</v>
      </c>
      <c r="G149" s="199" t="s">
        <v>1370</v>
      </c>
      <c r="H149" s="5">
        <v>4</v>
      </c>
      <c r="I149" s="6">
        <v>43</v>
      </c>
    </row>
    <row r="150" spans="1:9" ht="15.75">
      <c r="A150" s="199">
        <v>5</v>
      </c>
      <c r="B150" s="199">
        <v>48</v>
      </c>
      <c r="C150" s="198" t="s">
        <v>1371</v>
      </c>
      <c r="D150" s="199">
        <v>2011</v>
      </c>
      <c r="E150" s="201" t="s">
        <v>1177</v>
      </c>
      <c r="F150" s="200">
        <v>0.003936342592592593</v>
      </c>
      <c r="G150" s="199" t="s">
        <v>1372</v>
      </c>
      <c r="H150" s="5">
        <v>5</v>
      </c>
      <c r="I150" s="6">
        <v>40</v>
      </c>
    </row>
    <row r="151" spans="1:9" ht="15.75">
      <c r="A151" s="199">
        <v>6</v>
      </c>
      <c r="B151" s="199">
        <v>45</v>
      </c>
      <c r="C151" s="198" t="s">
        <v>1138</v>
      </c>
      <c r="D151" s="199">
        <v>2011</v>
      </c>
      <c r="E151" s="201" t="s">
        <v>1211</v>
      </c>
      <c r="F151" s="200">
        <v>0.003993055555555556</v>
      </c>
      <c r="G151" s="199" t="s">
        <v>1373</v>
      </c>
      <c r="H151" s="5">
        <v>6</v>
      </c>
      <c r="I151" s="6">
        <v>38</v>
      </c>
    </row>
    <row r="152" spans="1:9" ht="15.75">
      <c r="A152" s="199">
        <v>7</v>
      </c>
      <c r="B152" s="199">
        <v>55</v>
      </c>
      <c r="C152" s="198" t="s">
        <v>1374</v>
      </c>
      <c r="D152" s="199">
        <v>2011</v>
      </c>
      <c r="E152" s="201" t="s">
        <v>1444</v>
      </c>
      <c r="F152" s="200">
        <v>0.004145833333333333</v>
      </c>
      <c r="G152" s="199" t="s">
        <v>1375</v>
      </c>
      <c r="H152" s="5">
        <v>7</v>
      </c>
      <c r="I152" s="6">
        <v>36</v>
      </c>
    </row>
    <row r="153" spans="1:9" ht="15.75">
      <c r="A153" s="199">
        <v>8</v>
      </c>
      <c r="B153" s="199">
        <v>52</v>
      </c>
      <c r="C153" s="198" t="s">
        <v>122</v>
      </c>
      <c r="D153" s="199">
        <v>2011</v>
      </c>
      <c r="E153" s="201" t="s">
        <v>129</v>
      </c>
      <c r="F153" s="200">
        <v>0.004170138888888889</v>
      </c>
      <c r="G153" s="199" t="s">
        <v>1376</v>
      </c>
      <c r="H153" s="5">
        <v>8</v>
      </c>
      <c r="I153" s="6">
        <v>34</v>
      </c>
    </row>
    <row r="154" spans="1:9" ht="15.75">
      <c r="A154" s="199">
        <v>9</v>
      </c>
      <c r="B154" s="199">
        <v>50</v>
      </c>
      <c r="C154" s="198" t="s">
        <v>1377</v>
      </c>
      <c r="D154" s="199">
        <v>2011</v>
      </c>
      <c r="E154" s="201" t="s">
        <v>1225</v>
      </c>
      <c r="F154" s="200">
        <v>0.004182870370370371</v>
      </c>
      <c r="G154" s="199" t="s">
        <v>1378</v>
      </c>
      <c r="H154" s="5">
        <v>9</v>
      </c>
      <c r="I154" s="6">
        <v>32</v>
      </c>
    </row>
    <row r="155" spans="1:9" ht="15.75">
      <c r="A155" s="199">
        <v>10</v>
      </c>
      <c r="B155" s="199">
        <v>56</v>
      </c>
      <c r="C155" s="198" t="s">
        <v>1025</v>
      </c>
      <c r="D155" s="199">
        <v>2010</v>
      </c>
      <c r="E155" s="201" t="s">
        <v>1211</v>
      </c>
      <c r="F155" s="200">
        <v>0.004327546296296296</v>
      </c>
      <c r="G155" s="199" t="s">
        <v>1379</v>
      </c>
      <c r="H155" s="5">
        <v>10</v>
      </c>
      <c r="I155" s="6">
        <v>31</v>
      </c>
    </row>
    <row r="156" spans="1:9" ht="15.75">
      <c r="A156" s="199">
        <v>11</v>
      </c>
      <c r="B156" s="199">
        <v>44</v>
      </c>
      <c r="C156" s="198" t="s">
        <v>56</v>
      </c>
      <c r="D156" s="199">
        <v>2011</v>
      </c>
      <c r="E156" s="201" t="s">
        <v>129</v>
      </c>
      <c r="F156" s="200">
        <v>0.004376157407407408</v>
      </c>
      <c r="G156" s="199" t="s">
        <v>1380</v>
      </c>
      <c r="H156" s="5">
        <v>11</v>
      </c>
      <c r="I156" s="6">
        <v>30</v>
      </c>
    </row>
    <row r="157" spans="1:9" ht="15.75">
      <c r="A157" s="199">
        <v>12</v>
      </c>
      <c r="B157" s="199">
        <v>43</v>
      </c>
      <c r="C157" s="198" t="s">
        <v>1381</v>
      </c>
      <c r="D157" s="199">
        <v>2010</v>
      </c>
      <c r="E157" s="201" t="s">
        <v>1211</v>
      </c>
      <c r="F157" s="200">
        <v>0.00437962962962963</v>
      </c>
      <c r="G157" s="199" t="s">
        <v>1382</v>
      </c>
      <c r="H157" s="5">
        <v>12</v>
      </c>
      <c r="I157" s="6">
        <v>28</v>
      </c>
    </row>
    <row r="158" spans="1:9" ht="15.75">
      <c r="A158" s="199">
        <v>13</v>
      </c>
      <c r="B158" s="199">
        <v>42</v>
      </c>
      <c r="C158" s="198" t="s">
        <v>331</v>
      </c>
      <c r="D158" s="199">
        <v>2011</v>
      </c>
      <c r="E158" s="201" t="s">
        <v>129</v>
      </c>
      <c r="F158" s="200">
        <v>0.004416666666666667</v>
      </c>
      <c r="G158" s="199" t="s">
        <v>1383</v>
      </c>
      <c r="H158" s="5">
        <v>13</v>
      </c>
      <c r="I158" s="6">
        <v>26</v>
      </c>
    </row>
    <row r="159" spans="1:9" ht="15.75">
      <c r="A159" s="199">
        <v>14</v>
      </c>
      <c r="B159" s="199">
        <v>49</v>
      </c>
      <c r="C159" s="198" t="s">
        <v>1384</v>
      </c>
      <c r="D159" s="199">
        <v>2011</v>
      </c>
      <c r="E159" s="201" t="s">
        <v>1211</v>
      </c>
      <c r="F159" s="200">
        <v>0.004422453703703704</v>
      </c>
      <c r="G159" s="199" t="s">
        <v>1385</v>
      </c>
      <c r="H159" s="5">
        <v>14</v>
      </c>
      <c r="I159" s="6">
        <v>24</v>
      </c>
    </row>
    <row r="160" spans="1:9" ht="15.75">
      <c r="A160" s="199">
        <v>15</v>
      </c>
      <c r="B160" s="199">
        <v>53</v>
      </c>
      <c r="C160" s="198" t="s">
        <v>1386</v>
      </c>
      <c r="D160" s="199">
        <v>2011</v>
      </c>
      <c r="E160" s="201" t="s">
        <v>1177</v>
      </c>
      <c r="F160" s="200">
        <v>0.004454861111111112</v>
      </c>
      <c r="G160" s="199" t="s">
        <v>1387</v>
      </c>
      <c r="H160" s="5">
        <v>15</v>
      </c>
      <c r="I160" s="6">
        <v>22</v>
      </c>
    </row>
    <row r="161" spans="1:9" ht="15.75">
      <c r="A161" s="199">
        <v>16</v>
      </c>
      <c r="B161" s="199">
        <v>41</v>
      </c>
      <c r="C161" s="198" t="s">
        <v>1034</v>
      </c>
      <c r="D161" s="199">
        <v>2011</v>
      </c>
      <c r="E161" s="201" t="s">
        <v>1211</v>
      </c>
      <c r="F161" s="200">
        <v>0.004552083333333333</v>
      </c>
      <c r="G161" s="199" t="s">
        <v>1388</v>
      </c>
      <c r="H161" s="5">
        <v>16</v>
      </c>
      <c r="I161" s="6">
        <v>20</v>
      </c>
    </row>
    <row r="162" spans="1:9" ht="15.75">
      <c r="A162" s="199">
        <v>17</v>
      </c>
      <c r="B162" s="199">
        <v>60</v>
      </c>
      <c r="C162" s="198" t="s">
        <v>1389</v>
      </c>
      <c r="D162" s="199">
        <v>2010</v>
      </c>
      <c r="E162" s="201" t="s">
        <v>1193</v>
      </c>
      <c r="F162" s="200" t="s">
        <v>1390</v>
      </c>
      <c r="G162" s="199" t="s">
        <v>1391</v>
      </c>
      <c r="H162" s="5">
        <v>17</v>
      </c>
      <c r="I162" s="6">
        <v>18</v>
      </c>
    </row>
    <row r="163" spans="1:9" ht="15.75">
      <c r="A163" s="199">
        <v>18</v>
      </c>
      <c r="B163" s="199">
        <v>59</v>
      </c>
      <c r="C163" s="198" t="s">
        <v>1030</v>
      </c>
      <c r="D163" s="199">
        <v>2010</v>
      </c>
      <c r="E163" s="201" t="s">
        <v>1211</v>
      </c>
      <c r="F163" s="200">
        <v>0.004707175925925926</v>
      </c>
      <c r="G163" s="199" t="s">
        <v>1392</v>
      </c>
      <c r="H163" s="5">
        <v>18</v>
      </c>
      <c r="I163" s="6">
        <v>16</v>
      </c>
    </row>
    <row r="165" spans="1:250" s="197" customFormat="1" ht="12.75" customHeight="1">
      <c r="A165" s="395" t="s">
        <v>1393</v>
      </c>
      <c r="B165" s="396"/>
      <c r="C165" s="396"/>
      <c r="D165" s="396"/>
      <c r="E165" s="396"/>
      <c r="F165" s="396"/>
      <c r="G165" s="396"/>
      <c r="H165" s="396"/>
      <c r="I165" s="391"/>
      <c r="J165" s="391"/>
      <c r="K165" s="391"/>
      <c r="L165" s="391"/>
      <c r="M165" s="391"/>
      <c r="N165" s="391"/>
      <c r="O165" s="391"/>
      <c r="P165" s="391"/>
      <c r="Q165" s="391"/>
      <c r="R165" s="391"/>
      <c r="S165" s="392"/>
      <c r="T165" s="391"/>
      <c r="U165" s="391"/>
      <c r="V165" s="391"/>
      <c r="W165" s="391"/>
      <c r="X165" s="391"/>
      <c r="Y165" s="391"/>
      <c r="Z165" s="391"/>
      <c r="AA165" s="391"/>
      <c r="AB165" s="391"/>
      <c r="AC165" s="391"/>
      <c r="AD165" s="391"/>
      <c r="AE165" s="392"/>
      <c r="AF165" s="391"/>
      <c r="AG165" s="391"/>
      <c r="AH165" s="391"/>
      <c r="AI165" s="391"/>
      <c r="AJ165" s="391"/>
      <c r="AK165" s="391"/>
      <c r="AL165" s="391"/>
      <c r="AM165" s="391"/>
      <c r="AN165" s="391"/>
      <c r="AO165" s="391"/>
      <c r="AP165" s="391"/>
      <c r="AQ165" s="392"/>
      <c r="AR165" s="391"/>
      <c r="AS165" s="391"/>
      <c r="AT165" s="391"/>
      <c r="AU165" s="391"/>
      <c r="AV165" s="391"/>
      <c r="AW165" s="391"/>
      <c r="AX165" s="391"/>
      <c r="AY165" s="391"/>
      <c r="AZ165" s="391"/>
      <c r="BA165" s="391"/>
      <c r="BB165" s="391"/>
      <c r="BC165" s="392"/>
      <c r="BD165" s="391"/>
      <c r="BE165" s="391"/>
      <c r="BF165" s="391"/>
      <c r="BG165" s="391"/>
      <c r="BH165" s="391"/>
      <c r="BI165" s="391"/>
      <c r="BJ165" s="391"/>
      <c r="BK165" s="391"/>
      <c r="BL165" s="391"/>
      <c r="BM165" s="391"/>
      <c r="BN165" s="391"/>
      <c r="BO165" s="392"/>
      <c r="BP165" s="391"/>
      <c r="BQ165" s="391"/>
      <c r="BR165" s="391"/>
      <c r="BS165" s="391"/>
      <c r="BT165" s="391"/>
      <c r="BU165" s="391"/>
      <c r="BV165" s="391"/>
      <c r="BW165" s="391"/>
      <c r="BX165" s="391"/>
      <c r="BY165" s="391"/>
      <c r="BZ165" s="391"/>
      <c r="CA165" s="392"/>
      <c r="CB165" s="391"/>
      <c r="CC165" s="391"/>
      <c r="CD165" s="391"/>
      <c r="CE165" s="391"/>
      <c r="CF165" s="391"/>
      <c r="CG165" s="391"/>
      <c r="CH165" s="391"/>
      <c r="CI165" s="391"/>
      <c r="CJ165" s="391"/>
      <c r="CK165" s="391"/>
      <c r="CL165" s="391"/>
      <c r="CM165" s="392"/>
      <c r="CN165" s="391"/>
      <c r="CO165" s="391"/>
      <c r="CP165" s="391"/>
      <c r="CQ165" s="391"/>
      <c r="CR165" s="391"/>
      <c r="CS165" s="391"/>
      <c r="CT165" s="391"/>
      <c r="CU165" s="391"/>
      <c r="CV165" s="391"/>
      <c r="CW165" s="391"/>
      <c r="CX165" s="391"/>
      <c r="CY165" s="392"/>
      <c r="CZ165" s="391"/>
      <c r="DA165" s="391"/>
      <c r="DB165" s="391"/>
      <c r="DC165" s="391"/>
      <c r="DD165" s="391"/>
      <c r="DE165" s="391"/>
      <c r="DF165" s="391"/>
      <c r="DG165" s="391"/>
      <c r="DH165" s="391"/>
      <c r="DI165" s="391"/>
      <c r="DJ165" s="391"/>
      <c r="DK165" s="392"/>
      <c r="DL165" s="391"/>
      <c r="DM165" s="391"/>
      <c r="DN165" s="391"/>
      <c r="DO165" s="391"/>
      <c r="DP165" s="391"/>
      <c r="DQ165" s="391"/>
      <c r="DR165" s="391"/>
      <c r="DS165" s="391"/>
      <c r="DT165" s="391"/>
      <c r="DU165" s="391"/>
      <c r="DV165" s="391"/>
      <c r="DW165" s="392"/>
      <c r="DX165" s="391"/>
      <c r="DY165" s="391"/>
      <c r="DZ165" s="391"/>
      <c r="EA165" s="391"/>
      <c r="EB165" s="391"/>
      <c r="EC165" s="391"/>
      <c r="ED165" s="391"/>
      <c r="EE165" s="391"/>
      <c r="EF165" s="391"/>
      <c r="EG165" s="391"/>
      <c r="EH165" s="391"/>
      <c r="EI165" s="392"/>
      <c r="EJ165" s="391"/>
      <c r="EK165" s="391"/>
      <c r="EL165" s="391"/>
      <c r="EM165" s="391"/>
      <c r="EN165" s="391"/>
      <c r="EO165" s="391"/>
      <c r="EP165" s="391"/>
      <c r="EQ165" s="391"/>
      <c r="ER165" s="391"/>
      <c r="ES165" s="391"/>
      <c r="ET165" s="391"/>
      <c r="EU165" s="392"/>
      <c r="EV165" s="391"/>
      <c r="EW165" s="391"/>
      <c r="EX165" s="391"/>
      <c r="EY165" s="391"/>
      <c r="EZ165" s="391"/>
      <c r="FA165" s="391"/>
      <c r="FB165" s="391"/>
      <c r="FC165" s="391"/>
      <c r="FD165" s="391"/>
      <c r="FE165" s="391"/>
      <c r="FF165" s="391"/>
      <c r="FG165" s="392"/>
      <c r="FH165" s="391"/>
      <c r="FI165" s="391"/>
      <c r="FJ165" s="391"/>
      <c r="FK165" s="391"/>
      <c r="FL165" s="391"/>
      <c r="FM165" s="391"/>
      <c r="FN165" s="391"/>
      <c r="FO165" s="391"/>
      <c r="FP165" s="391"/>
      <c r="FQ165" s="391"/>
      <c r="FR165" s="391"/>
      <c r="FS165" s="392"/>
      <c r="FT165" s="391"/>
      <c r="FU165" s="391"/>
      <c r="FV165" s="391"/>
      <c r="FW165" s="391"/>
      <c r="FX165" s="391"/>
      <c r="FY165" s="391"/>
      <c r="FZ165" s="391"/>
      <c r="GA165" s="391"/>
      <c r="GB165" s="391"/>
      <c r="GC165" s="391"/>
      <c r="GD165" s="391"/>
      <c r="GE165" s="392"/>
      <c r="GF165" s="391"/>
      <c r="GG165" s="391"/>
      <c r="GH165" s="391"/>
      <c r="GI165" s="391"/>
      <c r="GJ165" s="391"/>
      <c r="GK165" s="391"/>
      <c r="GL165" s="391"/>
      <c r="GM165" s="391"/>
      <c r="GN165" s="391"/>
      <c r="GO165" s="391"/>
      <c r="GP165" s="391"/>
      <c r="GQ165" s="392"/>
      <c r="GR165" s="391"/>
      <c r="GS165" s="391"/>
      <c r="GT165" s="391"/>
      <c r="GU165" s="391"/>
      <c r="GV165" s="391"/>
      <c r="GW165" s="391"/>
      <c r="GX165" s="391"/>
      <c r="GY165" s="391"/>
      <c r="GZ165" s="391"/>
      <c r="HA165" s="391"/>
      <c r="HB165" s="391"/>
      <c r="HC165" s="392"/>
      <c r="HD165" s="391"/>
      <c r="HE165" s="391"/>
      <c r="HF165" s="391"/>
      <c r="HG165" s="391"/>
      <c r="HH165" s="391"/>
      <c r="HI165" s="391"/>
      <c r="HJ165" s="391"/>
      <c r="HK165" s="391"/>
      <c r="HL165" s="391"/>
      <c r="HM165" s="391"/>
      <c r="HN165" s="391"/>
      <c r="HO165" s="392"/>
      <c r="HP165" s="391"/>
      <c r="HQ165" s="391"/>
      <c r="HR165" s="391"/>
      <c r="HS165" s="391"/>
      <c r="HT165" s="391"/>
      <c r="HU165" s="391"/>
      <c r="HV165" s="391"/>
      <c r="HW165" s="391"/>
      <c r="HX165" s="391"/>
      <c r="HY165" s="391"/>
      <c r="HZ165" s="391"/>
      <c r="IA165" s="392"/>
      <c r="IB165" s="391"/>
      <c r="IC165" s="391"/>
      <c r="ID165" s="391"/>
      <c r="IE165" s="391"/>
      <c r="IF165" s="391"/>
      <c r="IG165" s="391"/>
      <c r="IH165" s="391"/>
      <c r="II165" s="391"/>
      <c r="IJ165" s="391"/>
      <c r="IK165" s="391"/>
      <c r="IL165" s="391"/>
      <c r="IM165" s="392"/>
      <c r="IN165" s="391"/>
      <c r="IO165" s="391"/>
      <c r="IP165" s="391"/>
    </row>
    <row r="166" spans="1:247" s="197" customFormat="1" ht="50.25" customHeight="1">
      <c r="A166" s="199" t="s">
        <v>74</v>
      </c>
      <c r="B166" s="199" t="s">
        <v>670</v>
      </c>
      <c r="C166" s="199" t="s">
        <v>26</v>
      </c>
      <c r="D166" s="199" t="s">
        <v>38</v>
      </c>
      <c r="E166" s="199" t="s">
        <v>73</v>
      </c>
      <c r="F166" s="199" t="s">
        <v>55</v>
      </c>
      <c r="G166" s="199" t="s">
        <v>974</v>
      </c>
      <c r="H166" s="4" t="s">
        <v>4</v>
      </c>
      <c r="I166" s="4" t="s">
        <v>6</v>
      </c>
      <c r="S166" s="196"/>
      <c r="AE166" s="196"/>
      <c r="AQ166" s="196"/>
      <c r="BC166" s="196"/>
      <c r="BO166" s="196"/>
      <c r="CA166" s="196"/>
      <c r="CM166" s="196"/>
      <c r="CY166" s="196"/>
      <c r="DK166" s="196"/>
      <c r="DW166" s="196"/>
      <c r="EI166" s="196"/>
      <c r="EU166" s="196"/>
      <c r="FG166" s="196"/>
      <c r="FS166" s="196"/>
      <c r="GE166" s="196"/>
      <c r="GQ166" s="196"/>
      <c r="HC166" s="196"/>
      <c r="HO166" s="196"/>
      <c r="IA166" s="196"/>
      <c r="IM166" s="196"/>
    </row>
    <row r="167" spans="1:9" ht="15.75">
      <c r="A167" s="199">
        <v>1</v>
      </c>
      <c r="B167" s="199">
        <v>126</v>
      </c>
      <c r="C167" s="198" t="s">
        <v>63</v>
      </c>
      <c r="D167" s="199">
        <v>2008</v>
      </c>
      <c r="E167" s="201" t="s">
        <v>129</v>
      </c>
      <c r="F167" s="200">
        <v>0.007326388888888889</v>
      </c>
      <c r="G167" s="199">
        <v>0</v>
      </c>
      <c r="H167" s="5">
        <v>1</v>
      </c>
      <c r="I167" s="6">
        <v>60</v>
      </c>
    </row>
    <row r="168" spans="1:9" ht="15.75">
      <c r="A168" s="199">
        <v>2</v>
      </c>
      <c r="B168" s="199">
        <v>124</v>
      </c>
      <c r="C168" s="198" t="s">
        <v>94</v>
      </c>
      <c r="D168" s="199">
        <v>2009</v>
      </c>
      <c r="E168" s="201" t="s">
        <v>129</v>
      </c>
      <c r="F168" s="200">
        <v>0.0077627314814814816</v>
      </c>
      <c r="G168" s="199" t="s">
        <v>1394</v>
      </c>
      <c r="H168" s="5">
        <v>2</v>
      </c>
      <c r="I168" s="6">
        <v>54</v>
      </c>
    </row>
    <row r="169" spans="1:9" ht="15.75">
      <c r="A169" s="199">
        <v>3</v>
      </c>
      <c r="B169" s="199">
        <v>132</v>
      </c>
      <c r="C169" s="198" t="s">
        <v>65</v>
      </c>
      <c r="D169" s="199">
        <v>2009</v>
      </c>
      <c r="E169" s="201" t="s">
        <v>129</v>
      </c>
      <c r="F169" s="200">
        <v>0.007776620370370371</v>
      </c>
      <c r="G169" s="199" t="s">
        <v>1395</v>
      </c>
      <c r="H169" s="5">
        <v>3</v>
      </c>
      <c r="I169" s="6">
        <v>48</v>
      </c>
    </row>
    <row r="170" spans="1:9" ht="15.75">
      <c r="A170" s="199">
        <v>4</v>
      </c>
      <c r="B170" s="199">
        <v>137</v>
      </c>
      <c r="C170" s="198" t="s">
        <v>47</v>
      </c>
      <c r="D170" s="199">
        <v>2009</v>
      </c>
      <c r="E170" s="201" t="s">
        <v>129</v>
      </c>
      <c r="F170" s="200">
        <v>0.00778125</v>
      </c>
      <c r="G170" s="199" t="s">
        <v>1396</v>
      </c>
      <c r="H170" s="5">
        <v>4</v>
      </c>
      <c r="I170" s="6">
        <v>43</v>
      </c>
    </row>
    <row r="171" spans="1:9" ht="15.75">
      <c r="A171" s="199">
        <v>5</v>
      </c>
      <c r="B171" s="199">
        <v>133</v>
      </c>
      <c r="C171" s="198" t="s">
        <v>1397</v>
      </c>
      <c r="D171" s="199">
        <v>2009</v>
      </c>
      <c r="E171" s="201" t="s">
        <v>1177</v>
      </c>
      <c r="F171" s="200">
        <v>0.008128472222222223</v>
      </c>
      <c r="G171" s="199" t="s">
        <v>1398</v>
      </c>
      <c r="H171" s="5">
        <v>5</v>
      </c>
      <c r="I171" s="6">
        <v>40</v>
      </c>
    </row>
    <row r="172" spans="1:9" ht="15.75">
      <c r="A172" s="199">
        <v>6</v>
      </c>
      <c r="B172" s="199">
        <v>130</v>
      </c>
      <c r="C172" s="198" t="s">
        <v>1399</v>
      </c>
      <c r="D172" s="199">
        <v>2009</v>
      </c>
      <c r="E172" s="201" t="s">
        <v>1177</v>
      </c>
      <c r="F172" s="200">
        <v>0.008135416666666668</v>
      </c>
      <c r="G172" s="199" t="s">
        <v>1400</v>
      </c>
      <c r="H172" s="5">
        <v>6</v>
      </c>
      <c r="I172" s="6">
        <v>38</v>
      </c>
    </row>
    <row r="173" spans="1:9" ht="15.75">
      <c r="A173" s="199">
        <v>7</v>
      </c>
      <c r="B173" s="199">
        <v>122</v>
      </c>
      <c r="C173" s="198" t="s">
        <v>1042</v>
      </c>
      <c r="D173" s="199">
        <v>2008</v>
      </c>
      <c r="E173" s="201" t="s">
        <v>1211</v>
      </c>
      <c r="F173" s="200">
        <v>0.008391203703703705</v>
      </c>
      <c r="G173" s="199" t="s">
        <v>1401</v>
      </c>
      <c r="H173" s="5">
        <v>7</v>
      </c>
      <c r="I173" s="6">
        <v>36</v>
      </c>
    </row>
    <row r="174" spans="1:9" ht="15.75">
      <c r="A174" s="199">
        <v>8</v>
      </c>
      <c r="B174" s="199">
        <v>120</v>
      </c>
      <c r="C174" s="198" t="s">
        <v>93</v>
      </c>
      <c r="D174" s="199">
        <v>2009</v>
      </c>
      <c r="E174" s="201" t="s">
        <v>129</v>
      </c>
      <c r="F174" s="200">
        <v>0.008532407407407407</v>
      </c>
      <c r="G174" s="199" t="s">
        <v>1402</v>
      </c>
      <c r="H174" s="5">
        <v>8</v>
      </c>
      <c r="I174" s="6">
        <v>34</v>
      </c>
    </row>
    <row r="175" spans="1:9" ht="15.75">
      <c r="A175" s="199">
        <v>9</v>
      </c>
      <c r="B175" s="199">
        <v>135</v>
      </c>
      <c r="C175" s="198" t="s">
        <v>1403</v>
      </c>
      <c r="D175" s="199">
        <v>2009</v>
      </c>
      <c r="E175" s="201" t="s">
        <v>1193</v>
      </c>
      <c r="F175" s="200">
        <v>0.008739583333333334</v>
      </c>
      <c r="G175" s="199" t="s">
        <v>1404</v>
      </c>
      <c r="H175" s="5">
        <v>9</v>
      </c>
      <c r="I175" s="6">
        <v>32</v>
      </c>
    </row>
    <row r="176" spans="1:9" ht="15.75">
      <c r="A176" s="199">
        <v>10</v>
      </c>
      <c r="B176" s="199">
        <v>128</v>
      </c>
      <c r="C176" s="198" t="s">
        <v>1405</v>
      </c>
      <c r="D176" s="199">
        <v>2008</v>
      </c>
      <c r="E176" s="201" t="s">
        <v>1225</v>
      </c>
      <c r="F176" s="200">
        <v>0.00880324074074074</v>
      </c>
      <c r="G176" s="199" t="s">
        <v>1406</v>
      </c>
      <c r="H176" s="5">
        <v>10</v>
      </c>
      <c r="I176" s="6">
        <v>31</v>
      </c>
    </row>
    <row r="177" spans="1:9" ht="15.75">
      <c r="A177" s="199">
        <v>11</v>
      </c>
      <c r="B177" s="199">
        <v>129</v>
      </c>
      <c r="C177" s="198" t="s">
        <v>1407</v>
      </c>
      <c r="D177" s="199">
        <v>2009</v>
      </c>
      <c r="E177" s="201" t="s">
        <v>1193</v>
      </c>
      <c r="F177" s="200">
        <v>0.009190972222222222</v>
      </c>
      <c r="G177" s="199" t="s">
        <v>1408</v>
      </c>
      <c r="H177" s="5">
        <v>11</v>
      </c>
      <c r="I177" s="6">
        <v>30</v>
      </c>
    </row>
    <row r="178" spans="1:9" ht="15.75">
      <c r="A178" s="199">
        <v>12</v>
      </c>
      <c r="B178" s="199">
        <v>123</v>
      </c>
      <c r="C178" s="198" t="s">
        <v>268</v>
      </c>
      <c r="D178" s="199">
        <v>2009</v>
      </c>
      <c r="E178" s="201" t="s">
        <v>129</v>
      </c>
      <c r="F178" s="200">
        <v>0.009203703703703704</v>
      </c>
      <c r="G178" s="199" t="s">
        <v>1409</v>
      </c>
      <c r="H178" s="5">
        <v>12</v>
      </c>
      <c r="I178" s="6">
        <v>28</v>
      </c>
    </row>
    <row r="179" spans="1:9" ht="15.75">
      <c r="A179" s="199">
        <v>13</v>
      </c>
      <c r="B179" s="199">
        <v>134</v>
      </c>
      <c r="C179" s="198" t="s">
        <v>1410</v>
      </c>
      <c r="D179" s="199">
        <v>2009</v>
      </c>
      <c r="E179" s="201" t="s">
        <v>1193</v>
      </c>
      <c r="F179" s="200">
        <v>0.009873842592592592</v>
      </c>
      <c r="G179" s="199" t="s">
        <v>1411</v>
      </c>
      <c r="H179" s="5">
        <v>13</v>
      </c>
      <c r="I179" s="6">
        <v>26</v>
      </c>
    </row>
    <row r="180" spans="1:9" ht="15.75">
      <c r="A180" s="199">
        <v>14</v>
      </c>
      <c r="B180" s="199">
        <v>140</v>
      </c>
      <c r="C180" s="198" t="s">
        <v>1050</v>
      </c>
      <c r="D180" s="199">
        <v>2008</v>
      </c>
      <c r="E180" s="201" t="s">
        <v>1211</v>
      </c>
      <c r="F180" s="200">
        <v>0.010094907407407408</v>
      </c>
      <c r="G180" s="199" t="s">
        <v>1412</v>
      </c>
      <c r="H180" s="5">
        <v>14</v>
      </c>
      <c r="I180" s="6">
        <v>24</v>
      </c>
    </row>
    <row r="181" spans="1:9" ht="15.75">
      <c r="A181" s="199">
        <v>15</v>
      </c>
      <c r="B181" s="199">
        <v>138</v>
      </c>
      <c r="C181" s="198" t="s">
        <v>1413</v>
      </c>
      <c r="D181" s="199">
        <v>2008</v>
      </c>
      <c r="E181" s="201" t="s">
        <v>1302</v>
      </c>
      <c r="F181" s="200">
        <v>0.010372685185185186</v>
      </c>
      <c r="G181" s="199" t="s">
        <v>1414</v>
      </c>
      <c r="H181" s="5">
        <v>15</v>
      </c>
      <c r="I181" s="6">
        <v>22</v>
      </c>
    </row>
    <row r="182" spans="1:9" ht="15.75">
      <c r="A182" s="199">
        <v>16</v>
      </c>
      <c r="B182" s="199">
        <v>127</v>
      </c>
      <c r="C182" s="198" t="s">
        <v>1415</v>
      </c>
      <c r="D182" s="199">
        <v>2008</v>
      </c>
      <c r="E182" s="201" t="s">
        <v>1302</v>
      </c>
      <c r="F182" s="200">
        <v>0.010390046296296295</v>
      </c>
      <c r="G182" s="199" t="s">
        <v>1416</v>
      </c>
      <c r="H182" s="5">
        <v>16</v>
      </c>
      <c r="I182" s="6">
        <v>20</v>
      </c>
    </row>
    <row r="183" spans="1:9" ht="15.75">
      <c r="A183" s="199">
        <v>17</v>
      </c>
      <c r="B183" s="199">
        <v>139</v>
      </c>
      <c r="C183" s="198" t="s">
        <v>1417</v>
      </c>
      <c r="D183" s="199">
        <v>2008</v>
      </c>
      <c r="E183" s="201" t="s">
        <v>1446</v>
      </c>
      <c r="F183" s="200" t="s">
        <v>1418</v>
      </c>
      <c r="G183" s="199" t="s">
        <v>1419</v>
      </c>
      <c r="H183" s="5">
        <v>17</v>
      </c>
      <c r="I183" s="6">
        <v>18</v>
      </c>
    </row>
    <row r="184" spans="1:9" ht="15.75">
      <c r="A184" s="199">
        <v>18</v>
      </c>
      <c r="B184" s="199">
        <v>131</v>
      </c>
      <c r="C184" s="198" t="s">
        <v>1048</v>
      </c>
      <c r="D184" s="199">
        <v>2008</v>
      </c>
      <c r="E184" s="201" t="s">
        <v>1211</v>
      </c>
      <c r="F184" s="200">
        <v>0.010679398148148148</v>
      </c>
      <c r="G184" s="199" t="s">
        <v>1420</v>
      </c>
      <c r="H184" s="5">
        <v>18</v>
      </c>
      <c r="I184" s="6">
        <v>16</v>
      </c>
    </row>
    <row r="186" spans="1:250" s="197" customFormat="1" ht="12.75" customHeight="1">
      <c r="A186" s="395" t="s">
        <v>1421</v>
      </c>
      <c r="B186" s="396"/>
      <c r="C186" s="396"/>
      <c r="D186" s="396"/>
      <c r="E186" s="396"/>
      <c r="F186" s="396"/>
      <c r="G186" s="396"/>
      <c r="H186" s="396"/>
      <c r="I186" s="391"/>
      <c r="J186" s="391"/>
      <c r="K186" s="391"/>
      <c r="L186" s="391"/>
      <c r="M186" s="391"/>
      <c r="N186" s="391"/>
      <c r="O186" s="391"/>
      <c r="P186" s="391"/>
      <c r="Q186" s="391"/>
      <c r="R186" s="391"/>
      <c r="S186" s="392"/>
      <c r="T186" s="391"/>
      <c r="U186" s="391"/>
      <c r="V186" s="391"/>
      <c r="W186" s="391"/>
      <c r="X186" s="391"/>
      <c r="Y186" s="391"/>
      <c r="Z186" s="391"/>
      <c r="AA186" s="391"/>
      <c r="AB186" s="391"/>
      <c r="AC186" s="391"/>
      <c r="AD186" s="391"/>
      <c r="AE186" s="392"/>
      <c r="AF186" s="391"/>
      <c r="AG186" s="391"/>
      <c r="AH186" s="391"/>
      <c r="AI186" s="391"/>
      <c r="AJ186" s="391"/>
      <c r="AK186" s="391"/>
      <c r="AL186" s="391"/>
      <c r="AM186" s="391"/>
      <c r="AN186" s="391"/>
      <c r="AO186" s="391"/>
      <c r="AP186" s="391"/>
      <c r="AQ186" s="392"/>
      <c r="AR186" s="391"/>
      <c r="AS186" s="391"/>
      <c r="AT186" s="391"/>
      <c r="AU186" s="391"/>
      <c r="AV186" s="391"/>
      <c r="AW186" s="391"/>
      <c r="AX186" s="391"/>
      <c r="AY186" s="391"/>
      <c r="AZ186" s="391"/>
      <c r="BA186" s="391"/>
      <c r="BB186" s="391"/>
      <c r="BC186" s="392"/>
      <c r="BD186" s="391"/>
      <c r="BE186" s="391"/>
      <c r="BF186" s="391"/>
      <c r="BG186" s="391"/>
      <c r="BH186" s="391"/>
      <c r="BI186" s="391"/>
      <c r="BJ186" s="391"/>
      <c r="BK186" s="391"/>
      <c r="BL186" s="391"/>
      <c r="BM186" s="391"/>
      <c r="BN186" s="391"/>
      <c r="BO186" s="392"/>
      <c r="BP186" s="391"/>
      <c r="BQ186" s="391"/>
      <c r="BR186" s="391"/>
      <c r="BS186" s="391"/>
      <c r="BT186" s="391"/>
      <c r="BU186" s="391"/>
      <c r="BV186" s="391"/>
      <c r="BW186" s="391"/>
      <c r="BX186" s="391"/>
      <c r="BY186" s="391"/>
      <c r="BZ186" s="391"/>
      <c r="CA186" s="392"/>
      <c r="CB186" s="391"/>
      <c r="CC186" s="391"/>
      <c r="CD186" s="391"/>
      <c r="CE186" s="391"/>
      <c r="CF186" s="391"/>
      <c r="CG186" s="391"/>
      <c r="CH186" s="391"/>
      <c r="CI186" s="391"/>
      <c r="CJ186" s="391"/>
      <c r="CK186" s="391"/>
      <c r="CL186" s="391"/>
      <c r="CM186" s="392"/>
      <c r="CN186" s="391"/>
      <c r="CO186" s="391"/>
      <c r="CP186" s="391"/>
      <c r="CQ186" s="391"/>
      <c r="CR186" s="391"/>
      <c r="CS186" s="391"/>
      <c r="CT186" s="391"/>
      <c r="CU186" s="391"/>
      <c r="CV186" s="391"/>
      <c r="CW186" s="391"/>
      <c r="CX186" s="391"/>
      <c r="CY186" s="392"/>
      <c r="CZ186" s="391"/>
      <c r="DA186" s="391"/>
      <c r="DB186" s="391"/>
      <c r="DC186" s="391"/>
      <c r="DD186" s="391"/>
      <c r="DE186" s="391"/>
      <c r="DF186" s="391"/>
      <c r="DG186" s="391"/>
      <c r="DH186" s="391"/>
      <c r="DI186" s="391"/>
      <c r="DJ186" s="391"/>
      <c r="DK186" s="392"/>
      <c r="DL186" s="391"/>
      <c r="DM186" s="391"/>
      <c r="DN186" s="391"/>
      <c r="DO186" s="391"/>
      <c r="DP186" s="391"/>
      <c r="DQ186" s="391"/>
      <c r="DR186" s="391"/>
      <c r="DS186" s="391"/>
      <c r="DT186" s="391"/>
      <c r="DU186" s="391"/>
      <c r="DV186" s="391"/>
      <c r="DW186" s="392"/>
      <c r="DX186" s="391"/>
      <c r="DY186" s="391"/>
      <c r="DZ186" s="391"/>
      <c r="EA186" s="391"/>
      <c r="EB186" s="391"/>
      <c r="EC186" s="391"/>
      <c r="ED186" s="391"/>
      <c r="EE186" s="391"/>
      <c r="EF186" s="391"/>
      <c r="EG186" s="391"/>
      <c r="EH186" s="391"/>
      <c r="EI186" s="392"/>
      <c r="EJ186" s="391"/>
      <c r="EK186" s="391"/>
      <c r="EL186" s="391"/>
      <c r="EM186" s="391"/>
      <c r="EN186" s="391"/>
      <c r="EO186" s="391"/>
      <c r="EP186" s="391"/>
      <c r="EQ186" s="391"/>
      <c r="ER186" s="391"/>
      <c r="ES186" s="391"/>
      <c r="ET186" s="391"/>
      <c r="EU186" s="392"/>
      <c r="EV186" s="391"/>
      <c r="EW186" s="391"/>
      <c r="EX186" s="391"/>
      <c r="EY186" s="391"/>
      <c r="EZ186" s="391"/>
      <c r="FA186" s="391"/>
      <c r="FB186" s="391"/>
      <c r="FC186" s="391"/>
      <c r="FD186" s="391"/>
      <c r="FE186" s="391"/>
      <c r="FF186" s="391"/>
      <c r="FG186" s="392"/>
      <c r="FH186" s="391"/>
      <c r="FI186" s="391"/>
      <c r="FJ186" s="391"/>
      <c r="FK186" s="391"/>
      <c r="FL186" s="391"/>
      <c r="FM186" s="391"/>
      <c r="FN186" s="391"/>
      <c r="FO186" s="391"/>
      <c r="FP186" s="391"/>
      <c r="FQ186" s="391"/>
      <c r="FR186" s="391"/>
      <c r="FS186" s="392"/>
      <c r="FT186" s="391"/>
      <c r="FU186" s="391"/>
      <c r="FV186" s="391"/>
      <c r="FW186" s="391"/>
      <c r="FX186" s="391"/>
      <c r="FY186" s="391"/>
      <c r="FZ186" s="391"/>
      <c r="GA186" s="391"/>
      <c r="GB186" s="391"/>
      <c r="GC186" s="391"/>
      <c r="GD186" s="391"/>
      <c r="GE186" s="392"/>
      <c r="GF186" s="391"/>
      <c r="GG186" s="391"/>
      <c r="GH186" s="391"/>
      <c r="GI186" s="391"/>
      <c r="GJ186" s="391"/>
      <c r="GK186" s="391"/>
      <c r="GL186" s="391"/>
      <c r="GM186" s="391"/>
      <c r="GN186" s="391"/>
      <c r="GO186" s="391"/>
      <c r="GP186" s="391"/>
      <c r="GQ186" s="392"/>
      <c r="GR186" s="391"/>
      <c r="GS186" s="391"/>
      <c r="GT186" s="391"/>
      <c r="GU186" s="391"/>
      <c r="GV186" s="391"/>
      <c r="GW186" s="391"/>
      <c r="GX186" s="391"/>
      <c r="GY186" s="391"/>
      <c r="GZ186" s="391"/>
      <c r="HA186" s="391"/>
      <c r="HB186" s="391"/>
      <c r="HC186" s="392"/>
      <c r="HD186" s="391"/>
      <c r="HE186" s="391"/>
      <c r="HF186" s="391"/>
      <c r="HG186" s="391"/>
      <c r="HH186" s="391"/>
      <c r="HI186" s="391"/>
      <c r="HJ186" s="391"/>
      <c r="HK186" s="391"/>
      <c r="HL186" s="391"/>
      <c r="HM186" s="391"/>
      <c r="HN186" s="391"/>
      <c r="HO186" s="392"/>
      <c r="HP186" s="391"/>
      <c r="HQ186" s="391"/>
      <c r="HR186" s="391"/>
      <c r="HS186" s="391"/>
      <c r="HT186" s="391"/>
      <c r="HU186" s="391"/>
      <c r="HV186" s="391"/>
      <c r="HW186" s="391"/>
      <c r="HX186" s="391"/>
      <c r="HY186" s="391"/>
      <c r="HZ186" s="391"/>
      <c r="IA186" s="392"/>
      <c r="IB186" s="391"/>
      <c r="IC186" s="391"/>
      <c r="ID186" s="391"/>
      <c r="IE186" s="391"/>
      <c r="IF186" s="391"/>
      <c r="IG186" s="391"/>
      <c r="IH186" s="391"/>
      <c r="II186" s="391"/>
      <c r="IJ186" s="391"/>
      <c r="IK186" s="391"/>
      <c r="IL186" s="391"/>
      <c r="IM186" s="392"/>
      <c r="IN186" s="391"/>
      <c r="IO186" s="391"/>
      <c r="IP186" s="391"/>
    </row>
    <row r="187" spans="1:247" s="197" customFormat="1" ht="50.25" customHeight="1">
      <c r="A187" s="199" t="s">
        <v>74</v>
      </c>
      <c r="B187" s="199" t="s">
        <v>670</v>
      </c>
      <c r="C187" s="199" t="s">
        <v>26</v>
      </c>
      <c r="D187" s="199" t="s">
        <v>38</v>
      </c>
      <c r="E187" s="199" t="s">
        <v>73</v>
      </c>
      <c r="F187" s="199" t="s">
        <v>55</v>
      </c>
      <c r="G187" s="199" t="s">
        <v>974</v>
      </c>
      <c r="H187" s="4" t="s">
        <v>4</v>
      </c>
      <c r="I187" s="4" t="s">
        <v>6</v>
      </c>
      <c r="S187" s="196"/>
      <c r="AE187" s="196"/>
      <c r="AQ187" s="196"/>
      <c r="BC187" s="196"/>
      <c r="BO187" s="196"/>
      <c r="CA187" s="196"/>
      <c r="CM187" s="196"/>
      <c r="CY187" s="196"/>
      <c r="DK187" s="196"/>
      <c r="DW187" s="196"/>
      <c r="EI187" s="196"/>
      <c r="EU187" s="196"/>
      <c r="FG187" s="196"/>
      <c r="FS187" s="196"/>
      <c r="GE187" s="196"/>
      <c r="GQ187" s="196"/>
      <c r="HC187" s="196"/>
      <c r="HO187" s="196"/>
      <c r="IA187" s="196"/>
      <c r="IM187" s="196"/>
    </row>
    <row r="188" spans="1:9" ht="15.75">
      <c r="A188" s="199">
        <v>1</v>
      </c>
      <c r="B188" s="199">
        <v>148</v>
      </c>
      <c r="C188" s="198" t="s">
        <v>66</v>
      </c>
      <c r="D188" s="199">
        <v>2007</v>
      </c>
      <c r="E188" s="201" t="s">
        <v>129</v>
      </c>
      <c r="F188" s="200">
        <v>0.006949074074074074</v>
      </c>
      <c r="G188" s="199">
        <v>0</v>
      </c>
      <c r="H188" s="5">
        <v>1</v>
      </c>
      <c r="I188" s="6">
        <v>60</v>
      </c>
    </row>
    <row r="189" spans="1:9" ht="15.75">
      <c r="A189" s="199">
        <v>2</v>
      </c>
      <c r="B189" s="199">
        <v>145</v>
      </c>
      <c r="C189" s="198" t="s">
        <v>173</v>
      </c>
      <c r="D189" s="199">
        <v>2006</v>
      </c>
      <c r="E189" s="201" t="s">
        <v>129</v>
      </c>
      <c r="F189" s="200">
        <v>0.007063657407407407</v>
      </c>
      <c r="G189" s="199" t="s">
        <v>1422</v>
      </c>
      <c r="H189" s="5">
        <v>2</v>
      </c>
      <c r="I189" s="6">
        <v>54</v>
      </c>
    </row>
    <row r="190" spans="1:9" ht="15.75">
      <c r="A190" s="199">
        <v>3</v>
      </c>
      <c r="B190" s="199">
        <v>146</v>
      </c>
      <c r="C190" s="198" t="s">
        <v>45</v>
      </c>
      <c r="D190" s="199">
        <v>2006</v>
      </c>
      <c r="E190" s="201" t="s">
        <v>129</v>
      </c>
      <c r="F190" s="200">
        <v>0.007509259259259258</v>
      </c>
      <c r="G190" s="199" t="s">
        <v>1423</v>
      </c>
      <c r="H190" s="5">
        <v>3</v>
      </c>
      <c r="I190" s="6">
        <v>48</v>
      </c>
    </row>
    <row r="191" spans="1:9" ht="15.75">
      <c r="A191" s="199">
        <v>4</v>
      </c>
      <c r="B191" s="199">
        <v>141</v>
      </c>
      <c r="C191" s="198" t="s">
        <v>1148</v>
      </c>
      <c r="D191" s="199">
        <v>2006</v>
      </c>
      <c r="E191" s="201" t="s">
        <v>1211</v>
      </c>
      <c r="F191" s="200">
        <v>0.007636574074074073</v>
      </c>
      <c r="G191" s="199" t="s">
        <v>1424</v>
      </c>
      <c r="H191" s="5">
        <v>4</v>
      </c>
      <c r="I191" s="6">
        <v>43</v>
      </c>
    </row>
    <row r="192" spans="1:9" ht="15.75">
      <c r="A192" s="199">
        <v>5</v>
      </c>
      <c r="B192" s="199">
        <v>149</v>
      </c>
      <c r="C192" s="198" t="s">
        <v>1150</v>
      </c>
      <c r="D192" s="199">
        <v>2006</v>
      </c>
      <c r="E192" s="201" t="s">
        <v>1211</v>
      </c>
      <c r="F192" s="200">
        <v>0.00768287037037037</v>
      </c>
      <c r="G192" s="199" t="s">
        <v>1425</v>
      </c>
      <c r="H192" s="5">
        <v>5</v>
      </c>
      <c r="I192" s="6">
        <v>40</v>
      </c>
    </row>
    <row r="193" spans="1:9" ht="15.75">
      <c r="A193" s="199">
        <v>6</v>
      </c>
      <c r="B193" s="199">
        <v>144</v>
      </c>
      <c r="C193" s="198" t="s">
        <v>1426</v>
      </c>
      <c r="D193" s="199">
        <v>2006</v>
      </c>
      <c r="E193" s="201" t="s">
        <v>1180</v>
      </c>
      <c r="F193" s="200">
        <v>0.008439814814814815</v>
      </c>
      <c r="G193" s="199" t="s">
        <v>1427</v>
      </c>
      <c r="H193" s="5">
        <v>6</v>
      </c>
      <c r="I193" s="6">
        <v>38</v>
      </c>
    </row>
    <row r="194" spans="1:9" ht="15.75">
      <c r="A194" s="199">
        <v>7</v>
      </c>
      <c r="B194" s="199">
        <v>143</v>
      </c>
      <c r="C194" s="198" t="s">
        <v>1428</v>
      </c>
      <c r="D194" s="199">
        <v>2007</v>
      </c>
      <c r="E194" s="201" t="s">
        <v>1302</v>
      </c>
      <c r="F194" s="200">
        <v>0.008758101851851852</v>
      </c>
      <c r="G194" s="199" t="s">
        <v>1429</v>
      </c>
      <c r="H194" s="5">
        <v>7</v>
      </c>
      <c r="I194" s="6">
        <v>36</v>
      </c>
    </row>
    <row r="195" spans="1:9" ht="15.75">
      <c r="A195" s="199">
        <v>8</v>
      </c>
      <c r="B195" s="199">
        <v>147</v>
      </c>
      <c r="C195" s="198" t="s">
        <v>1430</v>
      </c>
      <c r="D195" s="199">
        <v>2006</v>
      </c>
      <c r="E195" s="201" t="s">
        <v>1177</v>
      </c>
      <c r="F195" s="200">
        <v>0.008984953703703703</v>
      </c>
      <c r="G195" s="199" t="s">
        <v>1431</v>
      </c>
      <c r="H195" s="5">
        <v>8</v>
      </c>
      <c r="I195" s="6">
        <v>34</v>
      </c>
    </row>
    <row r="196" spans="1:9" ht="15.75">
      <c r="A196" s="199">
        <v>9</v>
      </c>
      <c r="B196" s="199">
        <v>150</v>
      </c>
      <c r="C196" s="198" t="s">
        <v>1432</v>
      </c>
      <c r="D196" s="199">
        <v>2006</v>
      </c>
      <c r="E196" s="201" t="s">
        <v>1180</v>
      </c>
      <c r="F196" s="200">
        <v>0.009608796296296296</v>
      </c>
      <c r="G196" s="199" t="s">
        <v>1433</v>
      </c>
      <c r="H196" s="5">
        <v>9</v>
      </c>
      <c r="I196" s="6">
        <v>32</v>
      </c>
    </row>
    <row r="197" spans="1:9" ht="15.75">
      <c r="A197" s="199">
        <v>10</v>
      </c>
      <c r="B197" s="199">
        <v>142</v>
      </c>
      <c r="C197" s="198" t="s">
        <v>1434</v>
      </c>
      <c r="D197" s="199">
        <v>2007</v>
      </c>
      <c r="E197" s="201" t="s">
        <v>1177</v>
      </c>
      <c r="F197" s="200">
        <v>0.010590277777777777</v>
      </c>
      <c r="G197" s="199" t="s">
        <v>1435</v>
      </c>
      <c r="H197" s="5">
        <v>10</v>
      </c>
      <c r="I197" s="6">
        <v>31</v>
      </c>
    </row>
    <row r="199" spans="1:250" s="197" customFormat="1" ht="12.75" customHeight="1">
      <c r="A199" s="395" t="s">
        <v>1436</v>
      </c>
      <c r="B199" s="396"/>
      <c r="C199" s="396"/>
      <c r="D199" s="396"/>
      <c r="E199" s="396"/>
      <c r="F199" s="396"/>
      <c r="G199" s="396"/>
      <c r="H199" s="396"/>
      <c r="I199" s="391"/>
      <c r="J199" s="391"/>
      <c r="K199" s="391"/>
      <c r="L199" s="391"/>
      <c r="M199" s="391"/>
      <c r="N199" s="391"/>
      <c r="O199" s="391"/>
      <c r="P199" s="391"/>
      <c r="Q199" s="391"/>
      <c r="R199" s="391"/>
      <c r="S199" s="392"/>
      <c r="T199" s="391"/>
      <c r="U199" s="391"/>
      <c r="V199" s="391"/>
      <c r="W199" s="391"/>
      <c r="X199" s="391"/>
      <c r="Y199" s="391"/>
      <c r="Z199" s="391"/>
      <c r="AA199" s="391"/>
      <c r="AB199" s="391"/>
      <c r="AC199" s="391"/>
      <c r="AD199" s="391"/>
      <c r="AE199" s="392"/>
      <c r="AF199" s="391"/>
      <c r="AG199" s="391"/>
      <c r="AH199" s="391"/>
      <c r="AI199" s="391"/>
      <c r="AJ199" s="391"/>
      <c r="AK199" s="391"/>
      <c r="AL199" s="391"/>
      <c r="AM199" s="391"/>
      <c r="AN199" s="391"/>
      <c r="AO199" s="391"/>
      <c r="AP199" s="391"/>
      <c r="AQ199" s="392"/>
      <c r="AR199" s="391"/>
      <c r="AS199" s="391"/>
      <c r="AT199" s="391"/>
      <c r="AU199" s="391"/>
      <c r="AV199" s="391"/>
      <c r="AW199" s="391"/>
      <c r="AX199" s="391"/>
      <c r="AY199" s="391"/>
      <c r="AZ199" s="391"/>
      <c r="BA199" s="391"/>
      <c r="BB199" s="391"/>
      <c r="BC199" s="392"/>
      <c r="BD199" s="391"/>
      <c r="BE199" s="391"/>
      <c r="BF199" s="391"/>
      <c r="BG199" s="391"/>
      <c r="BH199" s="391"/>
      <c r="BI199" s="391"/>
      <c r="BJ199" s="391"/>
      <c r="BK199" s="391"/>
      <c r="BL199" s="391"/>
      <c r="BM199" s="391"/>
      <c r="BN199" s="391"/>
      <c r="BO199" s="392"/>
      <c r="BP199" s="391"/>
      <c r="BQ199" s="391"/>
      <c r="BR199" s="391"/>
      <c r="BS199" s="391"/>
      <c r="BT199" s="391"/>
      <c r="BU199" s="391"/>
      <c r="BV199" s="391"/>
      <c r="BW199" s="391"/>
      <c r="BX199" s="391"/>
      <c r="BY199" s="391"/>
      <c r="BZ199" s="391"/>
      <c r="CA199" s="392"/>
      <c r="CB199" s="391"/>
      <c r="CC199" s="391"/>
      <c r="CD199" s="391"/>
      <c r="CE199" s="391"/>
      <c r="CF199" s="391"/>
      <c r="CG199" s="391"/>
      <c r="CH199" s="391"/>
      <c r="CI199" s="391"/>
      <c r="CJ199" s="391"/>
      <c r="CK199" s="391"/>
      <c r="CL199" s="391"/>
      <c r="CM199" s="392"/>
      <c r="CN199" s="391"/>
      <c r="CO199" s="391"/>
      <c r="CP199" s="391"/>
      <c r="CQ199" s="391"/>
      <c r="CR199" s="391"/>
      <c r="CS199" s="391"/>
      <c r="CT199" s="391"/>
      <c r="CU199" s="391"/>
      <c r="CV199" s="391"/>
      <c r="CW199" s="391"/>
      <c r="CX199" s="391"/>
      <c r="CY199" s="392"/>
      <c r="CZ199" s="391"/>
      <c r="DA199" s="391"/>
      <c r="DB199" s="391"/>
      <c r="DC199" s="391"/>
      <c r="DD199" s="391"/>
      <c r="DE199" s="391"/>
      <c r="DF199" s="391"/>
      <c r="DG199" s="391"/>
      <c r="DH199" s="391"/>
      <c r="DI199" s="391"/>
      <c r="DJ199" s="391"/>
      <c r="DK199" s="392"/>
      <c r="DL199" s="391"/>
      <c r="DM199" s="391"/>
      <c r="DN199" s="391"/>
      <c r="DO199" s="391"/>
      <c r="DP199" s="391"/>
      <c r="DQ199" s="391"/>
      <c r="DR199" s="391"/>
      <c r="DS199" s="391"/>
      <c r="DT199" s="391"/>
      <c r="DU199" s="391"/>
      <c r="DV199" s="391"/>
      <c r="DW199" s="392"/>
      <c r="DX199" s="391"/>
      <c r="DY199" s="391"/>
      <c r="DZ199" s="391"/>
      <c r="EA199" s="391"/>
      <c r="EB199" s="391"/>
      <c r="EC199" s="391"/>
      <c r="ED199" s="391"/>
      <c r="EE199" s="391"/>
      <c r="EF199" s="391"/>
      <c r="EG199" s="391"/>
      <c r="EH199" s="391"/>
      <c r="EI199" s="392"/>
      <c r="EJ199" s="391"/>
      <c r="EK199" s="391"/>
      <c r="EL199" s="391"/>
      <c r="EM199" s="391"/>
      <c r="EN199" s="391"/>
      <c r="EO199" s="391"/>
      <c r="EP199" s="391"/>
      <c r="EQ199" s="391"/>
      <c r="ER199" s="391"/>
      <c r="ES199" s="391"/>
      <c r="ET199" s="391"/>
      <c r="EU199" s="392"/>
      <c r="EV199" s="391"/>
      <c r="EW199" s="391"/>
      <c r="EX199" s="391"/>
      <c r="EY199" s="391"/>
      <c r="EZ199" s="391"/>
      <c r="FA199" s="391"/>
      <c r="FB199" s="391"/>
      <c r="FC199" s="391"/>
      <c r="FD199" s="391"/>
      <c r="FE199" s="391"/>
      <c r="FF199" s="391"/>
      <c r="FG199" s="392"/>
      <c r="FH199" s="391"/>
      <c r="FI199" s="391"/>
      <c r="FJ199" s="391"/>
      <c r="FK199" s="391"/>
      <c r="FL199" s="391"/>
      <c r="FM199" s="391"/>
      <c r="FN199" s="391"/>
      <c r="FO199" s="391"/>
      <c r="FP199" s="391"/>
      <c r="FQ199" s="391"/>
      <c r="FR199" s="391"/>
      <c r="FS199" s="392"/>
      <c r="FT199" s="391"/>
      <c r="FU199" s="391"/>
      <c r="FV199" s="391"/>
      <c r="FW199" s="391"/>
      <c r="FX199" s="391"/>
      <c r="FY199" s="391"/>
      <c r="FZ199" s="391"/>
      <c r="GA199" s="391"/>
      <c r="GB199" s="391"/>
      <c r="GC199" s="391"/>
      <c r="GD199" s="391"/>
      <c r="GE199" s="392"/>
      <c r="GF199" s="391"/>
      <c r="GG199" s="391"/>
      <c r="GH199" s="391"/>
      <c r="GI199" s="391"/>
      <c r="GJ199" s="391"/>
      <c r="GK199" s="391"/>
      <c r="GL199" s="391"/>
      <c r="GM199" s="391"/>
      <c r="GN199" s="391"/>
      <c r="GO199" s="391"/>
      <c r="GP199" s="391"/>
      <c r="GQ199" s="392"/>
      <c r="GR199" s="391"/>
      <c r="GS199" s="391"/>
      <c r="GT199" s="391"/>
      <c r="GU199" s="391"/>
      <c r="GV199" s="391"/>
      <c r="GW199" s="391"/>
      <c r="GX199" s="391"/>
      <c r="GY199" s="391"/>
      <c r="GZ199" s="391"/>
      <c r="HA199" s="391"/>
      <c r="HB199" s="391"/>
      <c r="HC199" s="392"/>
      <c r="HD199" s="391"/>
      <c r="HE199" s="391"/>
      <c r="HF199" s="391"/>
      <c r="HG199" s="391"/>
      <c r="HH199" s="391"/>
      <c r="HI199" s="391"/>
      <c r="HJ199" s="391"/>
      <c r="HK199" s="391"/>
      <c r="HL199" s="391"/>
      <c r="HM199" s="391"/>
      <c r="HN199" s="391"/>
      <c r="HO199" s="392"/>
      <c r="HP199" s="391"/>
      <c r="HQ199" s="391"/>
      <c r="HR199" s="391"/>
      <c r="HS199" s="391"/>
      <c r="HT199" s="391"/>
      <c r="HU199" s="391"/>
      <c r="HV199" s="391"/>
      <c r="HW199" s="391"/>
      <c r="HX199" s="391"/>
      <c r="HY199" s="391"/>
      <c r="HZ199" s="391"/>
      <c r="IA199" s="392"/>
      <c r="IB199" s="391"/>
      <c r="IC199" s="391"/>
      <c r="ID199" s="391"/>
      <c r="IE199" s="391"/>
      <c r="IF199" s="391"/>
      <c r="IG199" s="391"/>
      <c r="IH199" s="391"/>
      <c r="II199" s="391"/>
      <c r="IJ199" s="391"/>
      <c r="IK199" s="391"/>
      <c r="IL199" s="391"/>
      <c r="IM199" s="392"/>
      <c r="IN199" s="391"/>
      <c r="IO199" s="391"/>
      <c r="IP199" s="391"/>
    </row>
    <row r="200" spans="1:247" s="197" customFormat="1" ht="50.25" customHeight="1">
      <c r="A200" s="199" t="s">
        <v>74</v>
      </c>
      <c r="B200" s="199" t="s">
        <v>670</v>
      </c>
      <c r="C200" s="199" t="s">
        <v>26</v>
      </c>
      <c r="D200" s="199" t="s">
        <v>38</v>
      </c>
      <c r="E200" s="199" t="s">
        <v>73</v>
      </c>
      <c r="F200" s="199" t="s">
        <v>55</v>
      </c>
      <c r="G200" s="199" t="s">
        <v>974</v>
      </c>
      <c r="H200" s="4" t="s">
        <v>4</v>
      </c>
      <c r="I200" s="4" t="s">
        <v>6</v>
      </c>
      <c r="S200" s="196"/>
      <c r="AE200" s="196"/>
      <c r="AQ200" s="196"/>
      <c r="BC200" s="196"/>
      <c r="BO200" s="196"/>
      <c r="CA200" s="196"/>
      <c r="CM200" s="196"/>
      <c r="CY200" s="196"/>
      <c r="DK200" s="196"/>
      <c r="DW200" s="196"/>
      <c r="EI200" s="196"/>
      <c r="EU200" s="196"/>
      <c r="FG200" s="196"/>
      <c r="FS200" s="196"/>
      <c r="GE200" s="196"/>
      <c r="GQ200" s="196"/>
      <c r="HC200" s="196"/>
      <c r="HO200" s="196"/>
      <c r="IA200" s="196"/>
      <c r="IM200" s="196"/>
    </row>
    <row r="201" spans="1:9" ht="15.75">
      <c r="A201" s="199">
        <v>1</v>
      </c>
      <c r="B201" s="199">
        <v>152</v>
      </c>
      <c r="C201" s="198" t="s">
        <v>1437</v>
      </c>
      <c r="D201" s="199">
        <v>2004</v>
      </c>
      <c r="E201" s="201" t="s">
        <v>1211</v>
      </c>
      <c r="F201" s="200">
        <v>0.007896990740740741</v>
      </c>
      <c r="G201" s="199">
        <v>0</v>
      </c>
      <c r="H201" s="5">
        <v>1</v>
      </c>
      <c r="I201" s="6">
        <v>60</v>
      </c>
    </row>
    <row r="202" spans="1:9" ht="15.75">
      <c r="A202" s="199">
        <v>2</v>
      </c>
      <c r="B202" s="199">
        <v>151</v>
      </c>
      <c r="C202" s="198" t="s">
        <v>76</v>
      </c>
      <c r="D202" s="199">
        <v>2005</v>
      </c>
      <c r="E202" s="201" t="s">
        <v>129</v>
      </c>
      <c r="F202" s="200">
        <v>0.008028935185185186</v>
      </c>
      <c r="G202" s="199" t="s">
        <v>1438</v>
      </c>
      <c r="H202" s="5">
        <v>2</v>
      </c>
      <c r="I202" s="6">
        <v>54</v>
      </c>
    </row>
    <row r="204" spans="1:250" s="197" customFormat="1" ht="12.75" customHeight="1">
      <c r="A204" s="395" t="s">
        <v>1439</v>
      </c>
      <c r="B204" s="396"/>
      <c r="C204" s="396"/>
      <c r="D204" s="396"/>
      <c r="E204" s="396"/>
      <c r="F204" s="396"/>
      <c r="G204" s="396"/>
      <c r="H204" s="396"/>
      <c r="I204" s="391"/>
      <c r="J204" s="391"/>
      <c r="K204" s="391"/>
      <c r="L204" s="391"/>
      <c r="M204" s="391"/>
      <c r="N204" s="391"/>
      <c r="O204" s="391"/>
      <c r="P204" s="391"/>
      <c r="Q204" s="391"/>
      <c r="R204" s="391"/>
      <c r="S204" s="392"/>
      <c r="T204" s="391"/>
      <c r="U204" s="391"/>
      <c r="V204" s="391"/>
      <c r="W204" s="391"/>
      <c r="X204" s="391"/>
      <c r="Y204" s="391"/>
      <c r="Z204" s="391"/>
      <c r="AA204" s="391"/>
      <c r="AB204" s="391"/>
      <c r="AC204" s="391"/>
      <c r="AD204" s="391"/>
      <c r="AE204" s="392"/>
      <c r="AF204" s="391"/>
      <c r="AG204" s="391"/>
      <c r="AH204" s="391"/>
      <c r="AI204" s="391"/>
      <c r="AJ204" s="391"/>
      <c r="AK204" s="391"/>
      <c r="AL204" s="391"/>
      <c r="AM204" s="391"/>
      <c r="AN204" s="391"/>
      <c r="AO204" s="391"/>
      <c r="AP204" s="391"/>
      <c r="AQ204" s="392"/>
      <c r="AR204" s="391"/>
      <c r="AS204" s="391"/>
      <c r="AT204" s="391"/>
      <c r="AU204" s="391"/>
      <c r="AV204" s="391"/>
      <c r="AW204" s="391"/>
      <c r="AX204" s="391"/>
      <c r="AY204" s="391"/>
      <c r="AZ204" s="391"/>
      <c r="BA204" s="391"/>
      <c r="BB204" s="391"/>
      <c r="BC204" s="392"/>
      <c r="BD204" s="391"/>
      <c r="BE204" s="391"/>
      <c r="BF204" s="391"/>
      <c r="BG204" s="391"/>
      <c r="BH204" s="391"/>
      <c r="BI204" s="391"/>
      <c r="BJ204" s="391"/>
      <c r="BK204" s="391"/>
      <c r="BL204" s="391"/>
      <c r="BM204" s="391"/>
      <c r="BN204" s="391"/>
      <c r="BO204" s="392"/>
      <c r="BP204" s="391"/>
      <c r="BQ204" s="391"/>
      <c r="BR204" s="391"/>
      <c r="BS204" s="391"/>
      <c r="BT204" s="391"/>
      <c r="BU204" s="391"/>
      <c r="BV204" s="391"/>
      <c r="BW204" s="391"/>
      <c r="BX204" s="391"/>
      <c r="BY204" s="391"/>
      <c r="BZ204" s="391"/>
      <c r="CA204" s="392"/>
      <c r="CB204" s="391"/>
      <c r="CC204" s="391"/>
      <c r="CD204" s="391"/>
      <c r="CE204" s="391"/>
      <c r="CF204" s="391"/>
      <c r="CG204" s="391"/>
      <c r="CH204" s="391"/>
      <c r="CI204" s="391"/>
      <c r="CJ204" s="391"/>
      <c r="CK204" s="391"/>
      <c r="CL204" s="391"/>
      <c r="CM204" s="392"/>
      <c r="CN204" s="391"/>
      <c r="CO204" s="391"/>
      <c r="CP204" s="391"/>
      <c r="CQ204" s="391"/>
      <c r="CR204" s="391"/>
      <c r="CS204" s="391"/>
      <c r="CT204" s="391"/>
      <c r="CU204" s="391"/>
      <c r="CV204" s="391"/>
      <c r="CW204" s="391"/>
      <c r="CX204" s="391"/>
      <c r="CY204" s="392"/>
      <c r="CZ204" s="391"/>
      <c r="DA204" s="391"/>
      <c r="DB204" s="391"/>
      <c r="DC204" s="391"/>
      <c r="DD204" s="391"/>
      <c r="DE204" s="391"/>
      <c r="DF204" s="391"/>
      <c r="DG204" s="391"/>
      <c r="DH204" s="391"/>
      <c r="DI204" s="391"/>
      <c r="DJ204" s="391"/>
      <c r="DK204" s="392"/>
      <c r="DL204" s="391"/>
      <c r="DM204" s="391"/>
      <c r="DN204" s="391"/>
      <c r="DO204" s="391"/>
      <c r="DP204" s="391"/>
      <c r="DQ204" s="391"/>
      <c r="DR204" s="391"/>
      <c r="DS204" s="391"/>
      <c r="DT204" s="391"/>
      <c r="DU204" s="391"/>
      <c r="DV204" s="391"/>
      <c r="DW204" s="392"/>
      <c r="DX204" s="391"/>
      <c r="DY204" s="391"/>
      <c r="DZ204" s="391"/>
      <c r="EA204" s="391"/>
      <c r="EB204" s="391"/>
      <c r="EC204" s="391"/>
      <c r="ED204" s="391"/>
      <c r="EE204" s="391"/>
      <c r="EF204" s="391"/>
      <c r="EG204" s="391"/>
      <c r="EH204" s="391"/>
      <c r="EI204" s="392"/>
      <c r="EJ204" s="391"/>
      <c r="EK204" s="391"/>
      <c r="EL204" s="391"/>
      <c r="EM204" s="391"/>
      <c r="EN204" s="391"/>
      <c r="EO204" s="391"/>
      <c r="EP204" s="391"/>
      <c r="EQ204" s="391"/>
      <c r="ER204" s="391"/>
      <c r="ES204" s="391"/>
      <c r="ET204" s="391"/>
      <c r="EU204" s="392"/>
      <c r="EV204" s="391"/>
      <c r="EW204" s="391"/>
      <c r="EX204" s="391"/>
      <c r="EY204" s="391"/>
      <c r="EZ204" s="391"/>
      <c r="FA204" s="391"/>
      <c r="FB204" s="391"/>
      <c r="FC204" s="391"/>
      <c r="FD204" s="391"/>
      <c r="FE204" s="391"/>
      <c r="FF204" s="391"/>
      <c r="FG204" s="392"/>
      <c r="FH204" s="391"/>
      <c r="FI204" s="391"/>
      <c r="FJ204" s="391"/>
      <c r="FK204" s="391"/>
      <c r="FL204" s="391"/>
      <c r="FM204" s="391"/>
      <c r="FN204" s="391"/>
      <c r="FO204" s="391"/>
      <c r="FP204" s="391"/>
      <c r="FQ204" s="391"/>
      <c r="FR204" s="391"/>
      <c r="FS204" s="392"/>
      <c r="FT204" s="391"/>
      <c r="FU204" s="391"/>
      <c r="FV204" s="391"/>
      <c r="FW204" s="391"/>
      <c r="FX204" s="391"/>
      <c r="FY204" s="391"/>
      <c r="FZ204" s="391"/>
      <c r="GA204" s="391"/>
      <c r="GB204" s="391"/>
      <c r="GC204" s="391"/>
      <c r="GD204" s="391"/>
      <c r="GE204" s="392"/>
      <c r="GF204" s="391"/>
      <c r="GG204" s="391"/>
      <c r="GH204" s="391"/>
      <c r="GI204" s="391"/>
      <c r="GJ204" s="391"/>
      <c r="GK204" s="391"/>
      <c r="GL204" s="391"/>
      <c r="GM204" s="391"/>
      <c r="GN204" s="391"/>
      <c r="GO204" s="391"/>
      <c r="GP204" s="391"/>
      <c r="GQ204" s="392"/>
      <c r="GR204" s="391"/>
      <c r="GS204" s="391"/>
      <c r="GT204" s="391"/>
      <c r="GU204" s="391"/>
      <c r="GV204" s="391"/>
      <c r="GW204" s="391"/>
      <c r="GX204" s="391"/>
      <c r="GY204" s="391"/>
      <c r="GZ204" s="391"/>
      <c r="HA204" s="391"/>
      <c r="HB204" s="391"/>
      <c r="HC204" s="392"/>
      <c r="HD204" s="391"/>
      <c r="HE204" s="391"/>
      <c r="HF204" s="391"/>
      <c r="HG204" s="391"/>
      <c r="HH204" s="391"/>
      <c r="HI204" s="391"/>
      <c r="HJ204" s="391"/>
      <c r="HK204" s="391"/>
      <c r="HL204" s="391"/>
      <c r="HM204" s="391"/>
      <c r="HN204" s="391"/>
      <c r="HO204" s="392"/>
      <c r="HP204" s="391"/>
      <c r="HQ204" s="391"/>
      <c r="HR204" s="391"/>
      <c r="HS204" s="391"/>
      <c r="HT204" s="391"/>
      <c r="HU204" s="391"/>
      <c r="HV204" s="391"/>
      <c r="HW204" s="391"/>
      <c r="HX204" s="391"/>
      <c r="HY204" s="391"/>
      <c r="HZ204" s="391"/>
      <c r="IA204" s="392"/>
      <c r="IB204" s="391"/>
      <c r="IC204" s="391"/>
      <c r="ID204" s="391"/>
      <c r="IE204" s="391"/>
      <c r="IF204" s="391"/>
      <c r="IG204" s="391"/>
      <c r="IH204" s="391"/>
      <c r="II204" s="391"/>
      <c r="IJ204" s="391"/>
      <c r="IK204" s="391"/>
      <c r="IL204" s="391"/>
      <c r="IM204" s="392"/>
      <c r="IN204" s="391"/>
      <c r="IO204" s="391"/>
      <c r="IP204" s="391"/>
    </row>
    <row r="205" spans="1:247" s="197" customFormat="1" ht="50.25" customHeight="1">
      <c r="A205" s="199" t="s">
        <v>74</v>
      </c>
      <c r="B205" s="199" t="s">
        <v>670</v>
      </c>
      <c r="C205" s="199" t="s">
        <v>26</v>
      </c>
      <c r="D205" s="199" t="s">
        <v>38</v>
      </c>
      <c r="E205" s="199" t="s">
        <v>73</v>
      </c>
      <c r="F205" s="199" t="s">
        <v>55</v>
      </c>
      <c r="G205" s="199" t="s">
        <v>974</v>
      </c>
      <c r="H205" s="4" t="s">
        <v>4</v>
      </c>
      <c r="I205" s="4" t="s">
        <v>6</v>
      </c>
      <c r="S205" s="196"/>
      <c r="AE205" s="196"/>
      <c r="AQ205" s="196"/>
      <c r="BC205" s="196"/>
      <c r="BO205" s="196"/>
      <c r="CA205" s="196"/>
      <c r="CM205" s="196"/>
      <c r="CY205" s="196"/>
      <c r="DK205" s="196"/>
      <c r="DW205" s="196"/>
      <c r="EI205" s="196"/>
      <c r="EU205" s="196"/>
      <c r="FG205" s="196"/>
      <c r="FS205" s="196"/>
      <c r="GE205" s="196"/>
      <c r="GQ205" s="196"/>
      <c r="HC205" s="196"/>
      <c r="HO205" s="196"/>
      <c r="IA205" s="196"/>
      <c r="IM205" s="196"/>
    </row>
    <row r="206" spans="1:9" ht="15.75">
      <c r="A206" s="199">
        <v>1</v>
      </c>
      <c r="B206" s="199">
        <v>155</v>
      </c>
      <c r="C206" s="198" t="s">
        <v>1440</v>
      </c>
      <c r="D206" s="199">
        <v>1984</v>
      </c>
      <c r="E206" s="201" t="s">
        <v>1446</v>
      </c>
      <c r="F206" s="200">
        <v>0.008650462962962962</v>
      </c>
      <c r="G206" s="199">
        <v>0</v>
      </c>
      <c r="H206" s="5">
        <v>1</v>
      </c>
      <c r="I206" s="6">
        <v>60</v>
      </c>
    </row>
    <row r="208" spans="1:250" s="197" customFormat="1" ht="12.75" customHeight="1">
      <c r="A208" s="395" t="s">
        <v>1441</v>
      </c>
      <c r="B208" s="396"/>
      <c r="C208" s="396"/>
      <c r="D208" s="396"/>
      <c r="E208" s="396"/>
      <c r="F208" s="396"/>
      <c r="G208" s="396"/>
      <c r="H208" s="396"/>
      <c r="I208" s="391"/>
      <c r="J208" s="391"/>
      <c r="K208" s="391"/>
      <c r="L208" s="391"/>
      <c r="M208" s="391"/>
      <c r="N208" s="391"/>
      <c r="O208" s="391"/>
      <c r="P208" s="391"/>
      <c r="Q208" s="391"/>
      <c r="R208" s="391"/>
      <c r="S208" s="392"/>
      <c r="T208" s="391"/>
      <c r="U208" s="391"/>
      <c r="V208" s="391"/>
      <c r="W208" s="391"/>
      <c r="X208" s="391"/>
      <c r="Y208" s="391"/>
      <c r="Z208" s="391"/>
      <c r="AA208" s="391"/>
      <c r="AB208" s="391"/>
      <c r="AC208" s="391"/>
      <c r="AD208" s="391"/>
      <c r="AE208" s="392"/>
      <c r="AF208" s="391"/>
      <c r="AG208" s="391"/>
      <c r="AH208" s="391"/>
      <c r="AI208" s="391"/>
      <c r="AJ208" s="391"/>
      <c r="AK208" s="391"/>
      <c r="AL208" s="391"/>
      <c r="AM208" s="391"/>
      <c r="AN208" s="391"/>
      <c r="AO208" s="391"/>
      <c r="AP208" s="391"/>
      <c r="AQ208" s="392"/>
      <c r="AR208" s="391"/>
      <c r="AS208" s="391"/>
      <c r="AT208" s="391"/>
      <c r="AU208" s="391"/>
      <c r="AV208" s="391"/>
      <c r="AW208" s="391"/>
      <c r="AX208" s="391"/>
      <c r="AY208" s="391"/>
      <c r="AZ208" s="391"/>
      <c r="BA208" s="391"/>
      <c r="BB208" s="391"/>
      <c r="BC208" s="392"/>
      <c r="BD208" s="391"/>
      <c r="BE208" s="391"/>
      <c r="BF208" s="391"/>
      <c r="BG208" s="391"/>
      <c r="BH208" s="391"/>
      <c r="BI208" s="391"/>
      <c r="BJ208" s="391"/>
      <c r="BK208" s="391"/>
      <c r="BL208" s="391"/>
      <c r="BM208" s="391"/>
      <c r="BN208" s="391"/>
      <c r="BO208" s="392"/>
      <c r="BP208" s="391"/>
      <c r="BQ208" s="391"/>
      <c r="BR208" s="391"/>
      <c r="BS208" s="391"/>
      <c r="BT208" s="391"/>
      <c r="BU208" s="391"/>
      <c r="BV208" s="391"/>
      <c r="BW208" s="391"/>
      <c r="BX208" s="391"/>
      <c r="BY208" s="391"/>
      <c r="BZ208" s="391"/>
      <c r="CA208" s="392"/>
      <c r="CB208" s="391"/>
      <c r="CC208" s="391"/>
      <c r="CD208" s="391"/>
      <c r="CE208" s="391"/>
      <c r="CF208" s="391"/>
      <c r="CG208" s="391"/>
      <c r="CH208" s="391"/>
      <c r="CI208" s="391"/>
      <c r="CJ208" s="391"/>
      <c r="CK208" s="391"/>
      <c r="CL208" s="391"/>
      <c r="CM208" s="392"/>
      <c r="CN208" s="391"/>
      <c r="CO208" s="391"/>
      <c r="CP208" s="391"/>
      <c r="CQ208" s="391"/>
      <c r="CR208" s="391"/>
      <c r="CS208" s="391"/>
      <c r="CT208" s="391"/>
      <c r="CU208" s="391"/>
      <c r="CV208" s="391"/>
      <c r="CW208" s="391"/>
      <c r="CX208" s="391"/>
      <c r="CY208" s="392"/>
      <c r="CZ208" s="391"/>
      <c r="DA208" s="391"/>
      <c r="DB208" s="391"/>
      <c r="DC208" s="391"/>
      <c r="DD208" s="391"/>
      <c r="DE208" s="391"/>
      <c r="DF208" s="391"/>
      <c r="DG208" s="391"/>
      <c r="DH208" s="391"/>
      <c r="DI208" s="391"/>
      <c r="DJ208" s="391"/>
      <c r="DK208" s="392"/>
      <c r="DL208" s="391"/>
      <c r="DM208" s="391"/>
      <c r="DN208" s="391"/>
      <c r="DO208" s="391"/>
      <c r="DP208" s="391"/>
      <c r="DQ208" s="391"/>
      <c r="DR208" s="391"/>
      <c r="DS208" s="391"/>
      <c r="DT208" s="391"/>
      <c r="DU208" s="391"/>
      <c r="DV208" s="391"/>
      <c r="DW208" s="392"/>
      <c r="DX208" s="391"/>
      <c r="DY208" s="391"/>
      <c r="DZ208" s="391"/>
      <c r="EA208" s="391"/>
      <c r="EB208" s="391"/>
      <c r="EC208" s="391"/>
      <c r="ED208" s="391"/>
      <c r="EE208" s="391"/>
      <c r="EF208" s="391"/>
      <c r="EG208" s="391"/>
      <c r="EH208" s="391"/>
      <c r="EI208" s="392"/>
      <c r="EJ208" s="391"/>
      <c r="EK208" s="391"/>
      <c r="EL208" s="391"/>
      <c r="EM208" s="391"/>
      <c r="EN208" s="391"/>
      <c r="EO208" s="391"/>
      <c r="EP208" s="391"/>
      <c r="EQ208" s="391"/>
      <c r="ER208" s="391"/>
      <c r="ES208" s="391"/>
      <c r="ET208" s="391"/>
      <c r="EU208" s="392"/>
      <c r="EV208" s="391"/>
      <c r="EW208" s="391"/>
      <c r="EX208" s="391"/>
      <c r="EY208" s="391"/>
      <c r="EZ208" s="391"/>
      <c r="FA208" s="391"/>
      <c r="FB208" s="391"/>
      <c r="FC208" s="391"/>
      <c r="FD208" s="391"/>
      <c r="FE208" s="391"/>
      <c r="FF208" s="391"/>
      <c r="FG208" s="392"/>
      <c r="FH208" s="391"/>
      <c r="FI208" s="391"/>
      <c r="FJ208" s="391"/>
      <c r="FK208" s="391"/>
      <c r="FL208" s="391"/>
      <c r="FM208" s="391"/>
      <c r="FN208" s="391"/>
      <c r="FO208" s="391"/>
      <c r="FP208" s="391"/>
      <c r="FQ208" s="391"/>
      <c r="FR208" s="391"/>
      <c r="FS208" s="392"/>
      <c r="FT208" s="391"/>
      <c r="FU208" s="391"/>
      <c r="FV208" s="391"/>
      <c r="FW208" s="391"/>
      <c r="FX208" s="391"/>
      <c r="FY208" s="391"/>
      <c r="FZ208" s="391"/>
      <c r="GA208" s="391"/>
      <c r="GB208" s="391"/>
      <c r="GC208" s="391"/>
      <c r="GD208" s="391"/>
      <c r="GE208" s="392"/>
      <c r="GF208" s="391"/>
      <c r="GG208" s="391"/>
      <c r="GH208" s="391"/>
      <c r="GI208" s="391"/>
      <c r="GJ208" s="391"/>
      <c r="GK208" s="391"/>
      <c r="GL208" s="391"/>
      <c r="GM208" s="391"/>
      <c r="GN208" s="391"/>
      <c r="GO208" s="391"/>
      <c r="GP208" s="391"/>
      <c r="GQ208" s="392"/>
      <c r="GR208" s="391"/>
      <c r="GS208" s="391"/>
      <c r="GT208" s="391"/>
      <c r="GU208" s="391"/>
      <c r="GV208" s="391"/>
      <c r="GW208" s="391"/>
      <c r="GX208" s="391"/>
      <c r="GY208" s="391"/>
      <c r="GZ208" s="391"/>
      <c r="HA208" s="391"/>
      <c r="HB208" s="391"/>
      <c r="HC208" s="392"/>
      <c r="HD208" s="391"/>
      <c r="HE208" s="391"/>
      <c r="HF208" s="391"/>
      <c r="HG208" s="391"/>
      <c r="HH208" s="391"/>
      <c r="HI208" s="391"/>
      <c r="HJ208" s="391"/>
      <c r="HK208" s="391"/>
      <c r="HL208" s="391"/>
      <c r="HM208" s="391"/>
      <c r="HN208" s="391"/>
      <c r="HO208" s="392"/>
      <c r="HP208" s="391"/>
      <c r="HQ208" s="391"/>
      <c r="HR208" s="391"/>
      <c r="HS208" s="391"/>
      <c r="HT208" s="391"/>
      <c r="HU208" s="391"/>
      <c r="HV208" s="391"/>
      <c r="HW208" s="391"/>
      <c r="HX208" s="391"/>
      <c r="HY208" s="391"/>
      <c r="HZ208" s="391"/>
      <c r="IA208" s="392"/>
      <c r="IB208" s="391"/>
      <c r="IC208" s="391"/>
      <c r="ID208" s="391"/>
      <c r="IE208" s="391"/>
      <c r="IF208" s="391"/>
      <c r="IG208" s="391"/>
      <c r="IH208" s="391"/>
      <c r="II208" s="391"/>
      <c r="IJ208" s="391"/>
      <c r="IK208" s="391"/>
      <c r="IL208" s="391"/>
      <c r="IM208" s="392"/>
      <c r="IN208" s="391"/>
      <c r="IO208" s="391"/>
      <c r="IP208" s="391"/>
    </row>
    <row r="209" spans="1:247" s="197" customFormat="1" ht="50.25" customHeight="1">
      <c r="A209" s="199" t="s">
        <v>74</v>
      </c>
      <c r="B209" s="199" t="s">
        <v>670</v>
      </c>
      <c r="C209" s="199" t="s">
        <v>26</v>
      </c>
      <c r="D209" s="199" t="s">
        <v>38</v>
      </c>
      <c r="E209" s="199" t="s">
        <v>73</v>
      </c>
      <c r="F209" s="199" t="s">
        <v>55</v>
      </c>
      <c r="G209" s="199" t="s">
        <v>974</v>
      </c>
      <c r="H209" s="4" t="s">
        <v>4</v>
      </c>
      <c r="I209" s="4" t="s">
        <v>6</v>
      </c>
      <c r="S209" s="196"/>
      <c r="AE209" s="196"/>
      <c r="AQ209" s="196"/>
      <c r="BC209" s="196"/>
      <c r="BO209" s="196"/>
      <c r="CA209" s="196"/>
      <c r="CM209" s="196"/>
      <c r="CY209" s="196"/>
      <c r="DK209" s="196"/>
      <c r="DW209" s="196"/>
      <c r="EI209" s="196"/>
      <c r="EU209" s="196"/>
      <c r="FG209" s="196"/>
      <c r="FS209" s="196"/>
      <c r="GE209" s="196"/>
      <c r="GQ209" s="196"/>
      <c r="HC209" s="196"/>
      <c r="HO209" s="196"/>
      <c r="IA209" s="196"/>
      <c r="IM209" s="196"/>
    </row>
    <row r="210" spans="1:9" ht="15.75">
      <c r="A210" s="199">
        <v>1</v>
      </c>
      <c r="B210" s="199">
        <v>153</v>
      </c>
      <c r="C210" s="198" t="s">
        <v>131</v>
      </c>
      <c r="D210" s="199">
        <v>1976</v>
      </c>
      <c r="E210" s="201" t="s">
        <v>129</v>
      </c>
      <c r="F210" s="200">
        <v>0.012445601851851852</v>
      </c>
      <c r="G210" s="199">
        <v>0</v>
      </c>
      <c r="H210" s="5">
        <v>1</v>
      </c>
      <c r="I210" s="6">
        <v>60</v>
      </c>
    </row>
    <row r="212" spans="1:250" s="197" customFormat="1" ht="12.75" customHeight="1">
      <c r="A212" s="395" t="s">
        <v>1442</v>
      </c>
      <c r="B212" s="396"/>
      <c r="C212" s="396"/>
      <c r="D212" s="396"/>
      <c r="E212" s="396"/>
      <c r="F212" s="396"/>
      <c r="G212" s="396"/>
      <c r="H212" s="396"/>
      <c r="I212" s="391"/>
      <c r="J212" s="391"/>
      <c r="K212" s="391"/>
      <c r="L212" s="391"/>
      <c r="M212" s="391"/>
      <c r="N212" s="391"/>
      <c r="O212" s="391"/>
      <c r="P212" s="391"/>
      <c r="Q212" s="391"/>
      <c r="R212" s="391"/>
      <c r="S212" s="392"/>
      <c r="T212" s="391"/>
      <c r="U212" s="391"/>
      <c r="V212" s="391"/>
      <c r="W212" s="391"/>
      <c r="X212" s="391"/>
      <c r="Y212" s="391"/>
      <c r="Z212" s="391"/>
      <c r="AA212" s="391"/>
      <c r="AB212" s="391"/>
      <c r="AC212" s="391"/>
      <c r="AD212" s="391"/>
      <c r="AE212" s="392"/>
      <c r="AF212" s="391"/>
      <c r="AG212" s="391"/>
      <c r="AH212" s="391"/>
      <c r="AI212" s="391"/>
      <c r="AJ212" s="391"/>
      <c r="AK212" s="391"/>
      <c r="AL212" s="391"/>
      <c r="AM212" s="391"/>
      <c r="AN212" s="391"/>
      <c r="AO212" s="391"/>
      <c r="AP212" s="391"/>
      <c r="AQ212" s="392"/>
      <c r="AR212" s="391"/>
      <c r="AS212" s="391"/>
      <c r="AT212" s="391"/>
      <c r="AU212" s="391"/>
      <c r="AV212" s="391"/>
      <c r="AW212" s="391"/>
      <c r="AX212" s="391"/>
      <c r="AY212" s="391"/>
      <c r="AZ212" s="391"/>
      <c r="BA212" s="391"/>
      <c r="BB212" s="391"/>
      <c r="BC212" s="392"/>
      <c r="BD212" s="391"/>
      <c r="BE212" s="391"/>
      <c r="BF212" s="391"/>
      <c r="BG212" s="391"/>
      <c r="BH212" s="391"/>
      <c r="BI212" s="391"/>
      <c r="BJ212" s="391"/>
      <c r="BK212" s="391"/>
      <c r="BL212" s="391"/>
      <c r="BM212" s="391"/>
      <c r="BN212" s="391"/>
      <c r="BO212" s="392"/>
      <c r="BP212" s="391"/>
      <c r="BQ212" s="391"/>
      <c r="BR212" s="391"/>
      <c r="BS212" s="391"/>
      <c r="BT212" s="391"/>
      <c r="BU212" s="391"/>
      <c r="BV212" s="391"/>
      <c r="BW212" s="391"/>
      <c r="BX212" s="391"/>
      <c r="BY212" s="391"/>
      <c r="BZ212" s="391"/>
      <c r="CA212" s="392"/>
      <c r="CB212" s="391"/>
      <c r="CC212" s="391"/>
      <c r="CD212" s="391"/>
      <c r="CE212" s="391"/>
      <c r="CF212" s="391"/>
      <c r="CG212" s="391"/>
      <c r="CH212" s="391"/>
      <c r="CI212" s="391"/>
      <c r="CJ212" s="391"/>
      <c r="CK212" s="391"/>
      <c r="CL212" s="391"/>
      <c r="CM212" s="392"/>
      <c r="CN212" s="391"/>
      <c r="CO212" s="391"/>
      <c r="CP212" s="391"/>
      <c r="CQ212" s="391"/>
      <c r="CR212" s="391"/>
      <c r="CS212" s="391"/>
      <c r="CT212" s="391"/>
      <c r="CU212" s="391"/>
      <c r="CV212" s="391"/>
      <c r="CW212" s="391"/>
      <c r="CX212" s="391"/>
      <c r="CY212" s="392"/>
      <c r="CZ212" s="391"/>
      <c r="DA212" s="391"/>
      <c r="DB212" s="391"/>
      <c r="DC212" s="391"/>
      <c r="DD212" s="391"/>
      <c r="DE212" s="391"/>
      <c r="DF212" s="391"/>
      <c r="DG212" s="391"/>
      <c r="DH212" s="391"/>
      <c r="DI212" s="391"/>
      <c r="DJ212" s="391"/>
      <c r="DK212" s="392"/>
      <c r="DL212" s="391"/>
      <c r="DM212" s="391"/>
      <c r="DN212" s="391"/>
      <c r="DO212" s="391"/>
      <c r="DP212" s="391"/>
      <c r="DQ212" s="391"/>
      <c r="DR212" s="391"/>
      <c r="DS212" s="391"/>
      <c r="DT212" s="391"/>
      <c r="DU212" s="391"/>
      <c r="DV212" s="391"/>
      <c r="DW212" s="392"/>
      <c r="DX212" s="391"/>
      <c r="DY212" s="391"/>
      <c r="DZ212" s="391"/>
      <c r="EA212" s="391"/>
      <c r="EB212" s="391"/>
      <c r="EC212" s="391"/>
      <c r="ED212" s="391"/>
      <c r="EE212" s="391"/>
      <c r="EF212" s="391"/>
      <c r="EG212" s="391"/>
      <c r="EH212" s="391"/>
      <c r="EI212" s="392"/>
      <c r="EJ212" s="391"/>
      <c r="EK212" s="391"/>
      <c r="EL212" s="391"/>
      <c r="EM212" s="391"/>
      <c r="EN212" s="391"/>
      <c r="EO212" s="391"/>
      <c r="EP212" s="391"/>
      <c r="EQ212" s="391"/>
      <c r="ER212" s="391"/>
      <c r="ES212" s="391"/>
      <c r="ET212" s="391"/>
      <c r="EU212" s="392"/>
      <c r="EV212" s="391"/>
      <c r="EW212" s="391"/>
      <c r="EX212" s="391"/>
      <c r="EY212" s="391"/>
      <c r="EZ212" s="391"/>
      <c r="FA212" s="391"/>
      <c r="FB212" s="391"/>
      <c r="FC212" s="391"/>
      <c r="FD212" s="391"/>
      <c r="FE212" s="391"/>
      <c r="FF212" s="391"/>
      <c r="FG212" s="392"/>
      <c r="FH212" s="391"/>
      <c r="FI212" s="391"/>
      <c r="FJ212" s="391"/>
      <c r="FK212" s="391"/>
      <c r="FL212" s="391"/>
      <c r="FM212" s="391"/>
      <c r="FN212" s="391"/>
      <c r="FO212" s="391"/>
      <c r="FP212" s="391"/>
      <c r="FQ212" s="391"/>
      <c r="FR212" s="391"/>
      <c r="FS212" s="392"/>
      <c r="FT212" s="391"/>
      <c r="FU212" s="391"/>
      <c r="FV212" s="391"/>
      <c r="FW212" s="391"/>
      <c r="FX212" s="391"/>
      <c r="FY212" s="391"/>
      <c r="FZ212" s="391"/>
      <c r="GA212" s="391"/>
      <c r="GB212" s="391"/>
      <c r="GC212" s="391"/>
      <c r="GD212" s="391"/>
      <c r="GE212" s="392"/>
      <c r="GF212" s="391"/>
      <c r="GG212" s="391"/>
      <c r="GH212" s="391"/>
      <c r="GI212" s="391"/>
      <c r="GJ212" s="391"/>
      <c r="GK212" s="391"/>
      <c r="GL212" s="391"/>
      <c r="GM212" s="391"/>
      <c r="GN212" s="391"/>
      <c r="GO212" s="391"/>
      <c r="GP212" s="391"/>
      <c r="GQ212" s="392"/>
      <c r="GR212" s="391"/>
      <c r="GS212" s="391"/>
      <c r="GT212" s="391"/>
      <c r="GU212" s="391"/>
      <c r="GV212" s="391"/>
      <c r="GW212" s="391"/>
      <c r="GX212" s="391"/>
      <c r="GY212" s="391"/>
      <c r="GZ212" s="391"/>
      <c r="HA212" s="391"/>
      <c r="HB212" s="391"/>
      <c r="HC212" s="392"/>
      <c r="HD212" s="391"/>
      <c r="HE212" s="391"/>
      <c r="HF212" s="391"/>
      <c r="HG212" s="391"/>
      <c r="HH212" s="391"/>
      <c r="HI212" s="391"/>
      <c r="HJ212" s="391"/>
      <c r="HK212" s="391"/>
      <c r="HL212" s="391"/>
      <c r="HM212" s="391"/>
      <c r="HN212" s="391"/>
      <c r="HO212" s="392"/>
      <c r="HP212" s="391"/>
      <c r="HQ212" s="391"/>
      <c r="HR212" s="391"/>
      <c r="HS212" s="391"/>
      <c r="HT212" s="391"/>
      <c r="HU212" s="391"/>
      <c r="HV212" s="391"/>
      <c r="HW212" s="391"/>
      <c r="HX212" s="391"/>
      <c r="HY212" s="391"/>
      <c r="HZ212" s="391"/>
      <c r="IA212" s="392"/>
      <c r="IB212" s="391"/>
      <c r="IC212" s="391"/>
      <c r="ID212" s="391"/>
      <c r="IE212" s="391"/>
      <c r="IF212" s="391"/>
      <c r="IG212" s="391"/>
      <c r="IH212" s="391"/>
      <c r="II212" s="391"/>
      <c r="IJ212" s="391"/>
      <c r="IK212" s="391"/>
      <c r="IL212" s="391"/>
      <c r="IM212" s="392"/>
      <c r="IN212" s="391"/>
      <c r="IO212" s="391"/>
      <c r="IP212" s="391"/>
    </row>
    <row r="213" spans="1:247" s="197" customFormat="1" ht="50.25" customHeight="1">
      <c r="A213" s="199" t="s">
        <v>74</v>
      </c>
      <c r="B213" s="199" t="s">
        <v>670</v>
      </c>
      <c r="C213" s="199" t="s">
        <v>26</v>
      </c>
      <c r="D213" s="199" t="s">
        <v>38</v>
      </c>
      <c r="E213" s="199" t="s">
        <v>73</v>
      </c>
      <c r="F213" s="199" t="s">
        <v>55</v>
      </c>
      <c r="G213" s="199" t="s">
        <v>974</v>
      </c>
      <c r="H213" s="4" t="s">
        <v>4</v>
      </c>
      <c r="I213" s="4" t="s">
        <v>6</v>
      </c>
      <c r="S213" s="196"/>
      <c r="AE213" s="196"/>
      <c r="AQ213" s="196"/>
      <c r="BC213" s="196"/>
      <c r="BO213" s="196"/>
      <c r="CA213" s="196"/>
      <c r="CM213" s="196"/>
      <c r="CY213" s="196"/>
      <c r="DK213" s="196"/>
      <c r="DW213" s="196"/>
      <c r="EI213" s="196"/>
      <c r="EU213" s="196"/>
      <c r="FG213" s="196"/>
      <c r="FS213" s="196"/>
      <c r="GE213" s="196"/>
      <c r="GQ213" s="196"/>
      <c r="HC213" s="196"/>
      <c r="HO213" s="196"/>
      <c r="IA213" s="196"/>
      <c r="IM213" s="196"/>
    </row>
    <row r="214" spans="1:9" ht="15.75">
      <c r="A214" s="199">
        <v>1</v>
      </c>
      <c r="B214" s="199">
        <v>156</v>
      </c>
      <c r="C214" s="198" t="s">
        <v>1443</v>
      </c>
      <c r="D214" s="199">
        <v>1968</v>
      </c>
      <c r="E214" s="201" t="s">
        <v>1447</v>
      </c>
      <c r="F214" s="200">
        <v>0.008946759259259258</v>
      </c>
      <c r="G214" s="199">
        <v>0</v>
      </c>
      <c r="H214" s="5">
        <v>1</v>
      </c>
      <c r="I214" s="6">
        <v>60</v>
      </c>
    </row>
    <row r="215" spans="1:3" ht="15">
      <c r="A215" s="195"/>
      <c r="B215" s="195"/>
      <c r="C215" s="195"/>
    </row>
  </sheetData>
  <sheetProtection/>
  <mergeCells count="382">
    <mergeCell ref="A2:H2"/>
    <mergeCell ref="A3:H3"/>
    <mergeCell ref="A4:H4"/>
    <mergeCell ref="A5:H5"/>
    <mergeCell ref="BO120:BZ120"/>
    <mergeCell ref="CA120:CL120"/>
    <mergeCell ref="CC119:CL119"/>
    <mergeCell ref="A7:H7"/>
    <mergeCell ref="I7:R7"/>
    <mergeCell ref="S7:AD7"/>
    <mergeCell ref="AE7:AP7"/>
    <mergeCell ref="AQ7:BB7"/>
    <mergeCell ref="BC7:BN7"/>
    <mergeCell ref="BO7:BZ7"/>
    <mergeCell ref="CA7:CL7"/>
    <mergeCell ref="CM7:CX7"/>
    <mergeCell ref="CY7:DJ7"/>
    <mergeCell ref="DK7:DV7"/>
    <mergeCell ref="DW7:EH7"/>
    <mergeCell ref="EI7:ET7"/>
    <mergeCell ref="EU7:FF7"/>
    <mergeCell ref="FG7:FR7"/>
    <mergeCell ref="FS7:GD7"/>
    <mergeCell ref="GE7:GP7"/>
    <mergeCell ref="GQ7:HB7"/>
    <mergeCell ref="HC7:HN7"/>
    <mergeCell ref="HO7:HZ7"/>
    <mergeCell ref="IA7:IL7"/>
    <mergeCell ref="IM7:IP7"/>
    <mergeCell ref="A30:H30"/>
    <mergeCell ref="I30:R30"/>
    <mergeCell ref="S30:AD30"/>
    <mergeCell ref="AE30:AP30"/>
    <mergeCell ref="AQ30:BB30"/>
    <mergeCell ref="BC30:BN30"/>
    <mergeCell ref="BO30:BZ30"/>
    <mergeCell ref="CA30:CL30"/>
    <mergeCell ref="CM30:CX30"/>
    <mergeCell ref="CY30:DJ30"/>
    <mergeCell ref="DK30:DV30"/>
    <mergeCell ref="DW30:EH30"/>
    <mergeCell ref="EI30:ET30"/>
    <mergeCell ref="EU30:FF30"/>
    <mergeCell ref="FG30:FR30"/>
    <mergeCell ref="FS30:GD30"/>
    <mergeCell ref="GE30:GP30"/>
    <mergeCell ref="GQ30:HB30"/>
    <mergeCell ref="HC30:HN30"/>
    <mergeCell ref="HO30:HZ30"/>
    <mergeCell ref="IA30:IL30"/>
    <mergeCell ref="IM30:IP30"/>
    <mergeCell ref="A52:H52"/>
    <mergeCell ref="I52:R52"/>
    <mergeCell ref="S52:AD52"/>
    <mergeCell ref="AE52:AP52"/>
    <mergeCell ref="AQ52:BB52"/>
    <mergeCell ref="BC52:BN52"/>
    <mergeCell ref="BO52:BZ52"/>
    <mergeCell ref="CA52:CL52"/>
    <mergeCell ref="CM52:CX52"/>
    <mergeCell ref="CY52:DJ52"/>
    <mergeCell ref="DK52:DV52"/>
    <mergeCell ref="DW52:EH52"/>
    <mergeCell ref="EI52:ET52"/>
    <mergeCell ref="EU52:FF52"/>
    <mergeCell ref="FG52:FR52"/>
    <mergeCell ref="FS52:GD52"/>
    <mergeCell ref="GE52:GP52"/>
    <mergeCell ref="GQ52:HB52"/>
    <mergeCell ref="HC52:HN52"/>
    <mergeCell ref="HO52:HZ52"/>
    <mergeCell ref="IA52:IL52"/>
    <mergeCell ref="IM52:IP52"/>
    <mergeCell ref="A86:H86"/>
    <mergeCell ref="I86:R86"/>
    <mergeCell ref="S86:AD86"/>
    <mergeCell ref="AE86:AP86"/>
    <mergeCell ref="AQ86:BB86"/>
    <mergeCell ref="BC86:BN86"/>
    <mergeCell ref="BO86:BZ86"/>
    <mergeCell ref="CA86:CL86"/>
    <mergeCell ref="CM86:CX86"/>
    <mergeCell ref="CY86:DJ86"/>
    <mergeCell ref="DK86:DV86"/>
    <mergeCell ref="DW86:EH86"/>
    <mergeCell ref="EI86:ET86"/>
    <mergeCell ref="EU86:FF86"/>
    <mergeCell ref="FG86:FR86"/>
    <mergeCell ref="FS86:GD86"/>
    <mergeCell ref="GE86:GP86"/>
    <mergeCell ref="GQ86:HB86"/>
    <mergeCell ref="HC86:HN86"/>
    <mergeCell ref="HO86:HZ86"/>
    <mergeCell ref="IA86:IL86"/>
    <mergeCell ref="IM86:IP86"/>
    <mergeCell ref="A100:H100"/>
    <mergeCell ref="I100:R100"/>
    <mergeCell ref="S100:AD100"/>
    <mergeCell ref="AE100:AP100"/>
    <mergeCell ref="AQ100:BB100"/>
    <mergeCell ref="BC100:BN100"/>
    <mergeCell ref="BO100:BZ100"/>
    <mergeCell ref="CA100:CL100"/>
    <mergeCell ref="CM100:CX100"/>
    <mergeCell ref="CY100:DJ100"/>
    <mergeCell ref="DK100:DV100"/>
    <mergeCell ref="DW100:EH100"/>
    <mergeCell ref="EI100:ET100"/>
    <mergeCell ref="EU100:FF100"/>
    <mergeCell ref="FG100:FR100"/>
    <mergeCell ref="FS100:GD100"/>
    <mergeCell ref="GE100:GP100"/>
    <mergeCell ref="GQ100:HB100"/>
    <mergeCell ref="HC100:HN100"/>
    <mergeCell ref="HO100:HZ100"/>
    <mergeCell ref="IA100:IL100"/>
    <mergeCell ref="IM100:IP100"/>
    <mergeCell ref="A113:H113"/>
    <mergeCell ref="I113:R113"/>
    <mergeCell ref="S113:AD113"/>
    <mergeCell ref="AE113:AP113"/>
    <mergeCell ref="AQ113:BB113"/>
    <mergeCell ref="BC113:BN113"/>
    <mergeCell ref="BO113:BZ113"/>
    <mergeCell ref="CA113:CL113"/>
    <mergeCell ref="CM113:CX113"/>
    <mergeCell ref="CY113:DJ113"/>
    <mergeCell ref="DK113:DV113"/>
    <mergeCell ref="DW113:EH113"/>
    <mergeCell ref="EI113:ET113"/>
    <mergeCell ref="EU113:FF113"/>
    <mergeCell ref="FG113:FR113"/>
    <mergeCell ref="FS113:GD113"/>
    <mergeCell ref="GE113:GP113"/>
    <mergeCell ref="GQ113:HB113"/>
    <mergeCell ref="HC113:HN113"/>
    <mergeCell ref="HO113:HZ113"/>
    <mergeCell ref="IA113:IL113"/>
    <mergeCell ref="IM113:IP113"/>
    <mergeCell ref="A124:H124"/>
    <mergeCell ref="I124:R124"/>
    <mergeCell ref="S124:AD124"/>
    <mergeCell ref="AE124:AP124"/>
    <mergeCell ref="AQ124:BB124"/>
    <mergeCell ref="BC124:BN124"/>
    <mergeCell ref="BO124:BZ124"/>
    <mergeCell ref="CA124:CL124"/>
    <mergeCell ref="CM124:CX124"/>
    <mergeCell ref="CY124:DJ124"/>
    <mergeCell ref="DK124:DV124"/>
    <mergeCell ref="DW124:EH124"/>
    <mergeCell ref="EI124:ET124"/>
    <mergeCell ref="EU124:FF124"/>
    <mergeCell ref="FG124:FR124"/>
    <mergeCell ref="FS124:GD124"/>
    <mergeCell ref="GE124:GP124"/>
    <mergeCell ref="GQ124:HB124"/>
    <mergeCell ref="HC124:HN124"/>
    <mergeCell ref="HO124:HZ124"/>
    <mergeCell ref="IA124:IL124"/>
    <mergeCell ref="IM124:IP124"/>
    <mergeCell ref="A129:H129"/>
    <mergeCell ref="I129:R129"/>
    <mergeCell ref="S129:AD129"/>
    <mergeCell ref="AE129:AP129"/>
    <mergeCell ref="AQ129:BB129"/>
    <mergeCell ref="BC129:BN129"/>
    <mergeCell ref="BO129:BZ129"/>
    <mergeCell ref="CA129:CL129"/>
    <mergeCell ref="CM129:CX129"/>
    <mergeCell ref="CY129:DJ129"/>
    <mergeCell ref="DK129:DV129"/>
    <mergeCell ref="DW129:EH129"/>
    <mergeCell ref="EI129:ET129"/>
    <mergeCell ref="EU129:FF129"/>
    <mergeCell ref="FG129:FR129"/>
    <mergeCell ref="FS129:GD129"/>
    <mergeCell ref="GE129:GP129"/>
    <mergeCell ref="GQ129:HB129"/>
    <mergeCell ref="HC129:HN129"/>
    <mergeCell ref="HO129:HZ129"/>
    <mergeCell ref="IA129:IL129"/>
    <mergeCell ref="IM129:IP129"/>
    <mergeCell ref="A144:H144"/>
    <mergeCell ref="I144:R144"/>
    <mergeCell ref="S144:AD144"/>
    <mergeCell ref="AE144:AP144"/>
    <mergeCell ref="AQ144:BB144"/>
    <mergeCell ref="BC144:BN144"/>
    <mergeCell ref="BO144:BZ144"/>
    <mergeCell ref="CA144:CL144"/>
    <mergeCell ref="CM144:CX144"/>
    <mergeCell ref="CY144:DJ144"/>
    <mergeCell ref="DK144:DV144"/>
    <mergeCell ref="DW144:EH144"/>
    <mergeCell ref="EI144:ET144"/>
    <mergeCell ref="EU144:FF144"/>
    <mergeCell ref="FG144:FR144"/>
    <mergeCell ref="FS144:GD144"/>
    <mergeCell ref="GE144:GP144"/>
    <mergeCell ref="GQ144:HB144"/>
    <mergeCell ref="HC144:HN144"/>
    <mergeCell ref="HO144:HZ144"/>
    <mergeCell ref="IA144:IL144"/>
    <mergeCell ref="IM144:IP144"/>
    <mergeCell ref="A165:H165"/>
    <mergeCell ref="I165:R165"/>
    <mergeCell ref="S165:AD165"/>
    <mergeCell ref="AE165:AP165"/>
    <mergeCell ref="AQ165:BB165"/>
    <mergeCell ref="BC165:BN165"/>
    <mergeCell ref="BO165:BZ165"/>
    <mergeCell ref="CA165:CL165"/>
    <mergeCell ref="CM165:CX165"/>
    <mergeCell ref="CY165:DJ165"/>
    <mergeCell ref="DK165:DV165"/>
    <mergeCell ref="DW165:EH165"/>
    <mergeCell ref="EI165:ET165"/>
    <mergeCell ref="EU165:FF165"/>
    <mergeCell ref="FG165:FR165"/>
    <mergeCell ref="FS165:GD165"/>
    <mergeCell ref="GE165:GP165"/>
    <mergeCell ref="GQ165:HB165"/>
    <mergeCell ref="HC165:HN165"/>
    <mergeCell ref="HO165:HZ165"/>
    <mergeCell ref="IA165:IL165"/>
    <mergeCell ref="IM165:IP165"/>
    <mergeCell ref="A186:H186"/>
    <mergeCell ref="I186:R186"/>
    <mergeCell ref="S186:AD186"/>
    <mergeCell ref="AE186:AP186"/>
    <mergeCell ref="AQ186:BB186"/>
    <mergeCell ref="BC186:BN186"/>
    <mergeCell ref="BO186:BZ186"/>
    <mergeCell ref="CA186:CL186"/>
    <mergeCell ref="CM186:CX186"/>
    <mergeCell ref="CY186:DJ186"/>
    <mergeCell ref="DK186:DV186"/>
    <mergeCell ref="DW186:EH186"/>
    <mergeCell ref="EI186:ET186"/>
    <mergeCell ref="EU186:FF186"/>
    <mergeCell ref="FG186:FR186"/>
    <mergeCell ref="FS186:GD186"/>
    <mergeCell ref="GE186:GP186"/>
    <mergeCell ref="GQ186:HB186"/>
    <mergeCell ref="HC186:HN186"/>
    <mergeCell ref="HO186:HZ186"/>
    <mergeCell ref="IA186:IL186"/>
    <mergeCell ref="IM186:IP186"/>
    <mergeCell ref="A199:H199"/>
    <mergeCell ref="I199:R199"/>
    <mergeCell ref="S199:AD199"/>
    <mergeCell ref="AE199:AP199"/>
    <mergeCell ref="AQ199:BB199"/>
    <mergeCell ref="BC199:BN199"/>
    <mergeCell ref="BO199:BZ199"/>
    <mergeCell ref="CA199:CL199"/>
    <mergeCell ref="CM199:CX199"/>
    <mergeCell ref="CY199:DJ199"/>
    <mergeCell ref="DK199:DV199"/>
    <mergeCell ref="DW199:EH199"/>
    <mergeCell ref="EI199:ET199"/>
    <mergeCell ref="EU199:FF199"/>
    <mergeCell ref="FG199:FR199"/>
    <mergeCell ref="FS199:GD199"/>
    <mergeCell ref="GE199:GP199"/>
    <mergeCell ref="GQ199:HB199"/>
    <mergeCell ref="HC199:HN199"/>
    <mergeCell ref="HO199:HZ199"/>
    <mergeCell ref="IA199:IL199"/>
    <mergeCell ref="IM199:IP199"/>
    <mergeCell ref="A204:H204"/>
    <mergeCell ref="I204:R204"/>
    <mergeCell ref="S204:AD204"/>
    <mergeCell ref="AE204:AP204"/>
    <mergeCell ref="AQ204:BB204"/>
    <mergeCell ref="BC204:BN204"/>
    <mergeCell ref="BO204:BZ204"/>
    <mergeCell ref="CA204:CL204"/>
    <mergeCell ref="CM204:CX204"/>
    <mergeCell ref="CY204:DJ204"/>
    <mergeCell ref="DK204:DV204"/>
    <mergeCell ref="DW204:EH204"/>
    <mergeCell ref="EI204:ET204"/>
    <mergeCell ref="EU204:FF204"/>
    <mergeCell ref="FG204:FR204"/>
    <mergeCell ref="FS204:GD204"/>
    <mergeCell ref="GE204:GP204"/>
    <mergeCell ref="GQ204:HB204"/>
    <mergeCell ref="HC204:HN204"/>
    <mergeCell ref="HO204:HZ204"/>
    <mergeCell ref="IA204:IL204"/>
    <mergeCell ref="IM204:IP204"/>
    <mergeCell ref="A208:H208"/>
    <mergeCell ref="I208:R208"/>
    <mergeCell ref="S208:AD208"/>
    <mergeCell ref="AE208:AP208"/>
    <mergeCell ref="AQ208:BB208"/>
    <mergeCell ref="BC208:BN208"/>
    <mergeCell ref="BO208:BZ208"/>
    <mergeCell ref="CA208:CL208"/>
    <mergeCell ref="CM208:CX208"/>
    <mergeCell ref="CY208:DJ208"/>
    <mergeCell ref="DK208:DV208"/>
    <mergeCell ref="DW208:EH208"/>
    <mergeCell ref="EI208:ET208"/>
    <mergeCell ref="EU208:FF208"/>
    <mergeCell ref="FG208:FR208"/>
    <mergeCell ref="FS208:GD208"/>
    <mergeCell ref="GE208:GP208"/>
    <mergeCell ref="GQ208:HB208"/>
    <mergeCell ref="HC208:HN208"/>
    <mergeCell ref="HO208:HZ208"/>
    <mergeCell ref="IA208:IL208"/>
    <mergeCell ref="IM208:IP208"/>
    <mergeCell ref="A212:H212"/>
    <mergeCell ref="I212:R212"/>
    <mergeCell ref="S212:AD212"/>
    <mergeCell ref="AE212:AP212"/>
    <mergeCell ref="AQ212:BB212"/>
    <mergeCell ref="BC212:BN212"/>
    <mergeCell ref="BO212:BZ212"/>
    <mergeCell ref="CA212:CL212"/>
    <mergeCell ref="CM212:CX212"/>
    <mergeCell ref="CY212:DJ212"/>
    <mergeCell ref="DK212:DV212"/>
    <mergeCell ref="DW212:EH212"/>
    <mergeCell ref="EI212:ET212"/>
    <mergeCell ref="EU212:FF212"/>
    <mergeCell ref="FG212:FR212"/>
    <mergeCell ref="FS212:GD212"/>
    <mergeCell ref="GE212:GP212"/>
    <mergeCell ref="GQ212:HB212"/>
    <mergeCell ref="HC212:HN212"/>
    <mergeCell ref="HO212:HZ212"/>
    <mergeCell ref="IA212:IL212"/>
    <mergeCell ref="IM212:IP212"/>
    <mergeCell ref="A120:H120"/>
    <mergeCell ref="I120:R120"/>
    <mergeCell ref="S120:AD120"/>
    <mergeCell ref="AE120:AP120"/>
    <mergeCell ref="AQ120:BB120"/>
    <mergeCell ref="BC120:BN120"/>
    <mergeCell ref="CM120:CX120"/>
    <mergeCell ref="CY120:DJ120"/>
    <mergeCell ref="DK120:DV120"/>
    <mergeCell ref="DW120:EH120"/>
    <mergeCell ref="EI120:ET120"/>
    <mergeCell ref="EU120:FF120"/>
    <mergeCell ref="FG120:FR120"/>
    <mergeCell ref="FS120:GD120"/>
    <mergeCell ref="GE120:GP120"/>
    <mergeCell ref="GQ120:HB120"/>
    <mergeCell ref="HC120:HN120"/>
    <mergeCell ref="HO120:HZ120"/>
    <mergeCell ref="IA120:IL120"/>
    <mergeCell ref="IM120:IP120"/>
    <mergeCell ref="A119:J119"/>
    <mergeCell ref="K119:T119"/>
    <mergeCell ref="U119:AD119"/>
    <mergeCell ref="AE119:AN119"/>
    <mergeCell ref="AO119:AX119"/>
    <mergeCell ref="AY119:BH119"/>
    <mergeCell ref="BI119:BR119"/>
    <mergeCell ref="BS119:CB119"/>
    <mergeCell ref="GS119:HB119"/>
    <mergeCell ref="CM119:CV119"/>
    <mergeCell ref="CW119:DF119"/>
    <mergeCell ref="DG119:DP119"/>
    <mergeCell ref="DQ119:DZ119"/>
    <mergeCell ref="EA119:EJ119"/>
    <mergeCell ref="EK119:ET119"/>
    <mergeCell ref="HC119:HL119"/>
    <mergeCell ref="HM119:HV119"/>
    <mergeCell ref="HW119:IF119"/>
    <mergeCell ref="IG119:IP119"/>
    <mergeCell ref="IQ119:IV119"/>
    <mergeCell ref="EU119:FD119"/>
    <mergeCell ref="FE119:FN119"/>
    <mergeCell ref="FO119:FX119"/>
    <mergeCell ref="FY119:GH119"/>
    <mergeCell ref="GI119:GR11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R245"/>
  <sheetViews>
    <sheetView zoomScalePageLayoutView="0" workbookViewId="0" topLeftCell="A190">
      <selection activeCell="H9" sqref="H9:I25"/>
    </sheetView>
  </sheetViews>
  <sheetFormatPr defaultColWidth="9.140625" defaultRowHeight="12.75"/>
  <cols>
    <col min="1" max="1" width="8.57421875" style="0" customWidth="1"/>
    <col min="2" max="2" width="8.7109375" style="0" customWidth="1"/>
    <col min="3" max="3" width="29.00390625" style="0" customWidth="1"/>
    <col min="4" max="4" width="10.7109375" style="0" customWidth="1"/>
    <col min="5" max="5" width="43.00390625" style="0" customWidth="1"/>
    <col min="6" max="6" width="11.57421875" style="0" customWidth="1"/>
    <col min="7" max="7" width="16.7109375" style="0" customWidth="1"/>
    <col min="9" max="9" width="13.28125" style="0" customWidth="1"/>
  </cols>
  <sheetData>
    <row r="1" spans="1:8" ht="12.75">
      <c r="A1" s="404" t="s">
        <v>888</v>
      </c>
      <c r="B1" s="400"/>
      <c r="C1" s="400"/>
      <c r="D1" s="400"/>
      <c r="E1" s="400"/>
      <c r="F1" s="400"/>
      <c r="G1" s="400"/>
      <c r="H1" s="400"/>
    </row>
    <row r="2" spans="1:252" ht="12.75">
      <c r="A2" s="404" t="s">
        <v>889</v>
      </c>
      <c r="B2" s="400"/>
      <c r="C2" s="400"/>
      <c r="D2" s="400"/>
      <c r="E2" s="400"/>
      <c r="F2" s="400"/>
      <c r="G2" s="400"/>
      <c r="H2" s="400"/>
      <c r="I2" s="404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4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4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4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4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4"/>
      <c r="BR2" s="400"/>
      <c r="BS2" s="400"/>
      <c r="BT2" s="400"/>
      <c r="BU2" s="400"/>
      <c r="BV2" s="400"/>
      <c r="BW2" s="400"/>
      <c r="BX2" s="400"/>
      <c r="BY2" s="400"/>
      <c r="BZ2" s="400"/>
      <c r="CA2" s="400"/>
      <c r="CB2" s="400"/>
      <c r="CC2" s="404"/>
      <c r="CD2" s="400"/>
      <c r="CE2" s="400"/>
      <c r="CF2" s="400"/>
      <c r="CG2" s="400"/>
      <c r="CH2" s="400"/>
      <c r="CI2" s="400"/>
      <c r="CJ2" s="400"/>
      <c r="CK2" s="400"/>
      <c r="CL2" s="400"/>
      <c r="CM2" s="400"/>
      <c r="CN2" s="400"/>
      <c r="CO2" s="404"/>
      <c r="CP2" s="400"/>
      <c r="CQ2" s="400"/>
      <c r="CR2" s="400"/>
      <c r="CS2" s="400"/>
      <c r="CT2" s="400"/>
      <c r="CU2" s="400"/>
      <c r="CV2" s="400"/>
      <c r="CW2" s="400"/>
      <c r="CX2" s="400"/>
      <c r="CY2" s="400"/>
      <c r="CZ2" s="400"/>
      <c r="DA2" s="404"/>
      <c r="DB2" s="400"/>
      <c r="DC2" s="400"/>
      <c r="DD2" s="400"/>
      <c r="DE2" s="400"/>
      <c r="DF2" s="400"/>
      <c r="DG2" s="400"/>
      <c r="DH2" s="400"/>
      <c r="DI2" s="400"/>
      <c r="DJ2" s="400"/>
      <c r="DK2" s="400"/>
      <c r="DL2" s="400"/>
      <c r="DM2" s="404"/>
      <c r="DN2" s="400"/>
      <c r="DO2" s="400"/>
      <c r="DP2" s="400"/>
      <c r="DQ2" s="400"/>
      <c r="DR2" s="400"/>
      <c r="DS2" s="400"/>
      <c r="DT2" s="400"/>
      <c r="DU2" s="400"/>
      <c r="DV2" s="400"/>
      <c r="DW2" s="400"/>
      <c r="DX2" s="400"/>
      <c r="DY2" s="404"/>
      <c r="DZ2" s="400"/>
      <c r="EA2" s="400"/>
      <c r="EB2" s="400"/>
      <c r="EC2" s="400"/>
      <c r="ED2" s="400"/>
      <c r="EE2" s="400"/>
      <c r="EF2" s="400"/>
      <c r="EG2" s="400"/>
      <c r="EH2" s="400"/>
      <c r="EI2" s="400"/>
      <c r="EJ2" s="400"/>
      <c r="EK2" s="404"/>
      <c r="EL2" s="400"/>
      <c r="EM2" s="400"/>
      <c r="EN2" s="400"/>
      <c r="EO2" s="400"/>
      <c r="EP2" s="400"/>
      <c r="EQ2" s="400"/>
      <c r="ER2" s="400"/>
      <c r="ES2" s="400"/>
      <c r="ET2" s="400"/>
      <c r="EU2" s="400"/>
      <c r="EV2" s="400"/>
      <c r="EW2" s="404"/>
      <c r="EX2" s="400"/>
      <c r="EY2" s="400"/>
      <c r="EZ2" s="400"/>
      <c r="FA2" s="400"/>
      <c r="FB2" s="400"/>
      <c r="FC2" s="400"/>
      <c r="FD2" s="400"/>
      <c r="FE2" s="400"/>
      <c r="FF2" s="400"/>
      <c r="FG2" s="400"/>
      <c r="FH2" s="400"/>
      <c r="FI2" s="404"/>
      <c r="FJ2" s="400"/>
      <c r="FK2" s="400"/>
      <c r="FL2" s="400"/>
      <c r="FM2" s="400"/>
      <c r="FN2" s="400"/>
      <c r="FO2" s="400"/>
      <c r="FP2" s="400"/>
      <c r="FQ2" s="400"/>
      <c r="FR2" s="400"/>
      <c r="FS2" s="400"/>
      <c r="FT2" s="400"/>
      <c r="FU2" s="404"/>
      <c r="FV2" s="400"/>
      <c r="FW2" s="400"/>
      <c r="FX2" s="400"/>
      <c r="FY2" s="400"/>
      <c r="FZ2" s="400"/>
      <c r="GA2" s="400"/>
      <c r="GB2" s="400"/>
      <c r="GC2" s="400"/>
      <c r="GD2" s="400"/>
      <c r="GE2" s="400"/>
      <c r="GF2" s="400"/>
      <c r="GG2" s="404"/>
      <c r="GH2" s="400"/>
      <c r="GI2" s="400"/>
      <c r="GJ2" s="400"/>
      <c r="GK2" s="400"/>
      <c r="GL2" s="400"/>
      <c r="GM2" s="400"/>
      <c r="GN2" s="400"/>
      <c r="GO2" s="400"/>
      <c r="GP2" s="400"/>
      <c r="GQ2" s="400"/>
      <c r="GR2" s="400"/>
      <c r="GS2" s="404"/>
      <c r="GT2" s="400"/>
      <c r="GU2" s="400"/>
      <c r="GV2" s="400"/>
      <c r="GW2" s="400"/>
      <c r="GX2" s="400"/>
      <c r="GY2" s="400"/>
      <c r="GZ2" s="400"/>
      <c r="HA2" s="400"/>
      <c r="HB2" s="400"/>
      <c r="HC2" s="400"/>
      <c r="HD2" s="400"/>
      <c r="HE2" s="404"/>
      <c r="HF2" s="400"/>
      <c r="HG2" s="400"/>
      <c r="HH2" s="400"/>
      <c r="HI2" s="400"/>
      <c r="HJ2" s="400"/>
      <c r="HK2" s="400"/>
      <c r="HL2" s="400"/>
      <c r="HM2" s="400"/>
      <c r="HN2" s="400"/>
      <c r="HO2" s="400"/>
      <c r="HP2" s="400"/>
      <c r="HQ2" s="404"/>
      <c r="HR2" s="400"/>
      <c r="HS2" s="400"/>
      <c r="HT2" s="400"/>
      <c r="HU2" s="400"/>
      <c r="HV2" s="400"/>
      <c r="HW2" s="400"/>
      <c r="HX2" s="400"/>
      <c r="HY2" s="400"/>
      <c r="HZ2" s="400"/>
      <c r="IA2" s="400"/>
      <c r="IB2" s="400"/>
      <c r="IC2" s="404"/>
      <c r="ID2" s="400"/>
      <c r="IE2" s="400"/>
      <c r="IF2" s="400"/>
      <c r="IG2" s="400"/>
      <c r="IH2" s="400"/>
      <c r="II2" s="400"/>
      <c r="IJ2" s="400"/>
      <c r="IK2" s="400"/>
      <c r="IL2" s="400"/>
      <c r="IM2" s="400"/>
      <c r="IN2" s="400"/>
      <c r="IO2" s="404"/>
      <c r="IP2" s="400"/>
      <c r="IQ2" s="400"/>
      <c r="IR2" s="400"/>
    </row>
    <row r="3" spans="1:252" ht="12.75">
      <c r="A3" s="404" t="s">
        <v>71</v>
      </c>
      <c r="B3" s="400"/>
      <c r="C3" s="400"/>
      <c r="D3" s="400"/>
      <c r="E3" s="400"/>
      <c r="F3" s="400"/>
      <c r="G3" s="400"/>
      <c r="H3" s="400"/>
      <c r="I3" s="404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4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4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4"/>
      <c r="AT3" s="400"/>
      <c r="AU3" s="400"/>
      <c r="AV3" s="400"/>
      <c r="AW3" s="400"/>
      <c r="AX3" s="400"/>
      <c r="AY3" s="400"/>
      <c r="AZ3" s="400"/>
      <c r="BA3" s="400"/>
      <c r="BB3" s="400"/>
      <c r="BC3" s="400"/>
      <c r="BD3" s="400"/>
      <c r="BE3" s="404"/>
      <c r="BF3" s="400"/>
      <c r="BG3" s="400"/>
      <c r="BH3" s="400"/>
      <c r="BI3" s="400"/>
      <c r="BJ3" s="400"/>
      <c r="BK3" s="400"/>
      <c r="BL3" s="400"/>
      <c r="BM3" s="400"/>
      <c r="BN3" s="400"/>
      <c r="BO3" s="400"/>
      <c r="BP3" s="400"/>
      <c r="BQ3" s="404"/>
      <c r="BR3" s="400"/>
      <c r="BS3" s="400"/>
      <c r="BT3" s="400"/>
      <c r="BU3" s="400"/>
      <c r="BV3" s="400"/>
      <c r="BW3" s="400"/>
      <c r="BX3" s="400"/>
      <c r="BY3" s="400"/>
      <c r="BZ3" s="400"/>
      <c r="CA3" s="400"/>
      <c r="CB3" s="400"/>
      <c r="CC3" s="404"/>
      <c r="CD3" s="400"/>
      <c r="CE3" s="400"/>
      <c r="CF3" s="400"/>
      <c r="CG3" s="400"/>
      <c r="CH3" s="400"/>
      <c r="CI3" s="400"/>
      <c r="CJ3" s="400"/>
      <c r="CK3" s="400"/>
      <c r="CL3" s="400"/>
      <c r="CM3" s="400"/>
      <c r="CN3" s="400"/>
      <c r="CO3" s="404"/>
      <c r="CP3" s="400"/>
      <c r="CQ3" s="400"/>
      <c r="CR3" s="400"/>
      <c r="CS3" s="400"/>
      <c r="CT3" s="400"/>
      <c r="CU3" s="400"/>
      <c r="CV3" s="400"/>
      <c r="CW3" s="400"/>
      <c r="CX3" s="400"/>
      <c r="CY3" s="400"/>
      <c r="CZ3" s="400"/>
      <c r="DA3" s="404"/>
      <c r="DB3" s="400"/>
      <c r="DC3" s="400"/>
      <c r="DD3" s="400"/>
      <c r="DE3" s="400"/>
      <c r="DF3" s="400"/>
      <c r="DG3" s="400"/>
      <c r="DH3" s="400"/>
      <c r="DI3" s="400"/>
      <c r="DJ3" s="400"/>
      <c r="DK3" s="400"/>
      <c r="DL3" s="400"/>
      <c r="DM3" s="404"/>
      <c r="DN3" s="400"/>
      <c r="DO3" s="400"/>
      <c r="DP3" s="400"/>
      <c r="DQ3" s="400"/>
      <c r="DR3" s="400"/>
      <c r="DS3" s="400"/>
      <c r="DT3" s="400"/>
      <c r="DU3" s="400"/>
      <c r="DV3" s="400"/>
      <c r="DW3" s="400"/>
      <c r="DX3" s="400"/>
      <c r="DY3" s="404"/>
      <c r="DZ3" s="400"/>
      <c r="EA3" s="400"/>
      <c r="EB3" s="400"/>
      <c r="EC3" s="400"/>
      <c r="ED3" s="400"/>
      <c r="EE3" s="400"/>
      <c r="EF3" s="400"/>
      <c r="EG3" s="400"/>
      <c r="EH3" s="400"/>
      <c r="EI3" s="400"/>
      <c r="EJ3" s="400"/>
      <c r="EK3" s="404"/>
      <c r="EL3" s="400"/>
      <c r="EM3" s="400"/>
      <c r="EN3" s="400"/>
      <c r="EO3" s="400"/>
      <c r="EP3" s="400"/>
      <c r="EQ3" s="400"/>
      <c r="ER3" s="400"/>
      <c r="ES3" s="400"/>
      <c r="ET3" s="400"/>
      <c r="EU3" s="400"/>
      <c r="EV3" s="400"/>
      <c r="EW3" s="404"/>
      <c r="EX3" s="400"/>
      <c r="EY3" s="400"/>
      <c r="EZ3" s="400"/>
      <c r="FA3" s="400"/>
      <c r="FB3" s="400"/>
      <c r="FC3" s="400"/>
      <c r="FD3" s="400"/>
      <c r="FE3" s="400"/>
      <c r="FF3" s="400"/>
      <c r="FG3" s="400"/>
      <c r="FH3" s="400"/>
      <c r="FI3" s="404"/>
      <c r="FJ3" s="400"/>
      <c r="FK3" s="400"/>
      <c r="FL3" s="400"/>
      <c r="FM3" s="400"/>
      <c r="FN3" s="400"/>
      <c r="FO3" s="400"/>
      <c r="FP3" s="400"/>
      <c r="FQ3" s="400"/>
      <c r="FR3" s="400"/>
      <c r="FS3" s="400"/>
      <c r="FT3" s="400"/>
      <c r="FU3" s="404"/>
      <c r="FV3" s="400"/>
      <c r="FW3" s="400"/>
      <c r="FX3" s="400"/>
      <c r="FY3" s="400"/>
      <c r="FZ3" s="400"/>
      <c r="GA3" s="400"/>
      <c r="GB3" s="400"/>
      <c r="GC3" s="400"/>
      <c r="GD3" s="400"/>
      <c r="GE3" s="400"/>
      <c r="GF3" s="400"/>
      <c r="GG3" s="404"/>
      <c r="GH3" s="400"/>
      <c r="GI3" s="400"/>
      <c r="GJ3" s="400"/>
      <c r="GK3" s="400"/>
      <c r="GL3" s="400"/>
      <c r="GM3" s="400"/>
      <c r="GN3" s="400"/>
      <c r="GO3" s="400"/>
      <c r="GP3" s="400"/>
      <c r="GQ3" s="400"/>
      <c r="GR3" s="400"/>
      <c r="GS3" s="404"/>
      <c r="GT3" s="400"/>
      <c r="GU3" s="400"/>
      <c r="GV3" s="400"/>
      <c r="GW3" s="400"/>
      <c r="GX3" s="400"/>
      <c r="GY3" s="400"/>
      <c r="GZ3" s="400"/>
      <c r="HA3" s="400"/>
      <c r="HB3" s="400"/>
      <c r="HC3" s="400"/>
      <c r="HD3" s="400"/>
      <c r="HE3" s="404"/>
      <c r="HF3" s="400"/>
      <c r="HG3" s="400"/>
      <c r="HH3" s="400"/>
      <c r="HI3" s="400"/>
      <c r="HJ3" s="400"/>
      <c r="HK3" s="400"/>
      <c r="HL3" s="400"/>
      <c r="HM3" s="400"/>
      <c r="HN3" s="400"/>
      <c r="HO3" s="400"/>
      <c r="HP3" s="400"/>
      <c r="HQ3" s="404"/>
      <c r="HR3" s="400"/>
      <c r="HS3" s="400"/>
      <c r="HT3" s="400"/>
      <c r="HU3" s="400"/>
      <c r="HV3" s="400"/>
      <c r="HW3" s="400"/>
      <c r="HX3" s="400"/>
      <c r="HY3" s="400"/>
      <c r="HZ3" s="400"/>
      <c r="IA3" s="400"/>
      <c r="IB3" s="400"/>
      <c r="IC3" s="404"/>
      <c r="ID3" s="400"/>
      <c r="IE3" s="400"/>
      <c r="IF3" s="400"/>
      <c r="IG3" s="400"/>
      <c r="IH3" s="400"/>
      <c r="II3" s="400"/>
      <c r="IJ3" s="400"/>
      <c r="IK3" s="400"/>
      <c r="IL3" s="400"/>
      <c r="IM3" s="400"/>
      <c r="IN3" s="400"/>
      <c r="IO3" s="404"/>
      <c r="IP3" s="400"/>
      <c r="IQ3" s="400"/>
      <c r="IR3" s="400"/>
    </row>
    <row r="4" spans="1:252" ht="12.75">
      <c r="A4" s="404" t="s">
        <v>890</v>
      </c>
      <c r="B4" s="400"/>
      <c r="C4" s="400"/>
      <c r="D4" s="400"/>
      <c r="E4" s="400"/>
      <c r="F4" s="400"/>
      <c r="G4" s="400"/>
      <c r="H4" s="400"/>
      <c r="I4" s="404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4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4"/>
      <c r="AH4" s="400"/>
      <c r="AI4" s="400"/>
      <c r="AJ4" s="400"/>
      <c r="AK4" s="400"/>
      <c r="AL4" s="400"/>
      <c r="AM4" s="400"/>
      <c r="AN4" s="400"/>
      <c r="AO4" s="400"/>
      <c r="AP4" s="400"/>
      <c r="AQ4" s="400"/>
      <c r="AR4" s="400"/>
      <c r="AS4" s="404"/>
      <c r="AT4" s="400"/>
      <c r="AU4" s="400"/>
      <c r="AV4" s="400"/>
      <c r="AW4" s="400"/>
      <c r="AX4" s="400"/>
      <c r="AY4" s="400"/>
      <c r="AZ4" s="400"/>
      <c r="BA4" s="400"/>
      <c r="BB4" s="400"/>
      <c r="BC4" s="400"/>
      <c r="BD4" s="400"/>
      <c r="BE4" s="404"/>
      <c r="BF4" s="400"/>
      <c r="BG4" s="400"/>
      <c r="BH4" s="400"/>
      <c r="BI4" s="400"/>
      <c r="BJ4" s="400"/>
      <c r="BK4" s="400"/>
      <c r="BL4" s="400"/>
      <c r="BM4" s="400"/>
      <c r="BN4" s="400"/>
      <c r="BO4" s="400"/>
      <c r="BP4" s="400"/>
      <c r="BQ4" s="404"/>
      <c r="BR4" s="400"/>
      <c r="BS4" s="400"/>
      <c r="BT4" s="400"/>
      <c r="BU4" s="400"/>
      <c r="BV4" s="400"/>
      <c r="BW4" s="400"/>
      <c r="BX4" s="400"/>
      <c r="BY4" s="400"/>
      <c r="BZ4" s="400"/>
      <c r="CA4" s="400"/>
      <c r="CB4" s="400"/>
      <c r="CC4" s="404"/>
      <c r="CD4" s="400"/>
      <c r="CE4" s="400"/>
      <c r="CF4" s="400"/>
      <c r="CG4" s="400"/>
      <c r="CH4" s="400"/>
      <c r="CI4" s="400"/>
      <c r="CJ4" s="400"/>
      <c r="CK4" s="400"/>
      <c r="CL4" s="400"/>
      <c r="CM4" s="400"/>
      <c r="CN4" s="400"/>
      <c r="CO4" s="404"/>
      <c r="CP4" s="400"/>
      <c r="CQ4" s="400"/>
      <c r="CR4" s="400"/>
      <c r="CS4" s="400"/>
      <c r="CT4" s="400"/>
      <c r="CU4" s="400"/>
      <c r="CV4" s="400"/>
      <c r="CW4" s="400"/>
      <c r="CX4" s="400"/>
      <c r="CY4" s="400"/>
      <c r="CZ4" s="400"/>
      <c r="DA4" s="404"/>
      <c r="DB4" s="400"/>
      <c r="DC4" s="400"/>
      <c r="DD4" s="400"/>
      <c r="DE4" s="400"/>
      <c r="DF4" s="400"/>
      <c r="DG4" s="400"/>
      <c r="DH4" s="400"/>
      <c r="DI4" s="400"/>
      <c r="DJ4" s="400"/>
      <c r="DK4" s="400"/>
      <c r="DL4" s="400"/>
      <c r="DM4" s="404"/>
      <c r="DN4" s="400"/>
      <c r="DO4" s="400"/>
      <c r="DP4" s="400"/>
      <c r="DQ4" s="400"/>
      <c r="DR4" s="400"/>
      <c r="DS4" s="400"/>
      <c r="DT4" s="400"/>
      <c r="DU4" s="400"/>
      <c r="DV4" s="400"/>
      <c r="DW4" s="400"/>
      <c r="DX4" s="400"/>
      <c r="DY4" s="404"/>
      <c r="DZ4" s="400"/>
      <c r="EA4" s="400"/>
      <c r="EB4" s="400"/>
      <c r="EC4" s="400"/>
      <c r="ED4" s="400"/>
      <c r="EE4" s="400"/>
      <c r="EF4" s="400"/>
      <c r="EG4" s="400"/>
      <c r="EH4" s="400"/>
      <c r="EI4" s="400"/>
      <c r="EJ4" s="400"/>
      <c r="EK4" s="404"/>
      <c r="EL4" s="400"/>
      <c r="EM4" s="400"/>
      <c r="EN4" s="400"/>
      <c r="EO4" s="400"/>
      <c r="EP4" s="400"/>
      <c r="EQ4" s="400"/>
      <c r="ER4" s="400"/>
      <c r="ES4" s="400"/>
      <c r="ET4" s="400"/>
      <c r="EU4" s="400"/>
      <c r="EV4" s="400"/>
      <c r="EW4" s="404"/>
      <c r="EX4" s="400"/>
      <c r="EY4" s="400"/>
      <c r="EZ4" s="400"/>
      <c r="FA4" s="400"/>
      <c r="FB4" s="400"/>
      <c r="FC4" s="400"/>
      <c r="FD4" s="400"/>
      <c r="FE4" s="400"/>
      <c r="FF4" s="400"/>
      <c r="FG4" s="400"/>
      <c r="FH4" s="400"/>
      <c r="FI4" s="404"/>
      <c r="FJ4" s="400"/>
      <c r="FK4" s="400"/>
      <c r="FL4" s="400"/>
      <c r="FM4" s="400"/>
      <c r="FN4" s="400"/>
      <c r="FO4" s="400"/>
      <c r="FP4" s="400"/>
      <c r="FQ4" s="400"/>
      <c r="FR4" s="400"/>
      <c r="FS4" s="400"/>
      <c r="FT4" s="400"/>
      <c r="FU4" s="404"/>
      <c r="FV4" s="400"/>
      <c r="FW4" s="400"/>
      <c r="FX4" s="400"/>
      <c r="FY4" s="400"/>
      <c r="FZ4" s="400"/>
      <c r="GA4" s="400"/>
      <c r="GB4" s="400"/>
      <c r="GC4" s="400"/>
      <c r="GD4" s="400"/>
      <c r="GE4" s="400"/>
      <c r="GF4" s="400"/>
      <c r="GG4" s="404"/>
      <c r="GH4" s="400"/>
      <c r="GI4" s="400"/>
      <c r="GJ4" s="400"/>
      <c r="GK4" s="400"/>
      <c r="GL4" s="400"/>
      <c r="GM4" s="400"/>
      <c r="GN4" s="400"/>
      <c r="GO4" s="400"/>
      <c r="GP4" s="400"/>
      <c r="GQ4" s="400"/>
      <c r="GR4" s="400"/>
      <c r="GS4" s="404"/>
      <c r="GT4" s="400"/>
      <c r="GU4" s="400"/>
      <c r="GV4" s="400"/>
      <c r="GW4" s="400"/>
      <c r="GX4" s="400"/>
      <c r="GY4" s="400"/>
      <c r="GZ4" s="400"/>
      <c r="HA4" s="400"/>
      <c r="HB4" s="400"/>
      <c r="HC4" s="400"/>
      <c r="HD4" s="400"/>
      <c r="HE4" s="404"/>
      <c r="HF4" s="400"/>
      <c r="HG4" s="400"/>
      <c r="HH4" s="400"/>
      <c r="HI4" s="400"/>
      <c r="HJ4" s="400"/>
      <c r="HK4" s="400"/>
      <c r="HL4" s="400"/>
      <c r="HM4" s="400"/>
      <c r="HN4" s="400"/>
      <c r="HO4" s="400"/>
      <c r="HP4" s="400"/>
      <c r="HQ4" s="404"/>
      <c r="HR4" s="400"/>
      <c r="HS4" s="400"/>
      <c r="HT4" s="400"/>
      <c r="HU4" s="400"/>
      <c r="HV4" s="400"/>
      <c r="HW4" s="400"/>
      <c r="HX4" s="400"/>
      <c r="HY4" s="400"/>
      <c r="HZ4" s="400"/>
      <c r="IA4" s="400"/>
      <c r="IB4" s="400"/>
      <c r="IC4" s="404"/>
      <c r="ID4" s="400"/>
      <c r="IE4" s="400"/>
      <c r="IF4" s="400"/>
      <c r="IG4" s="400"/>
      <c r="IH4" s="400"/>
      <c r="II4" s="400"/>
      <c r="IJ4" s="400"/>
      <c r="IK4" s="400"/>
      <c r="IL4" s="400"/>
      <c r="IM4" s="400"/>
      <c r="IN4" s="400"/>
      <c r="IO4" s="404"/>
      <c r="IP4" s="400"/>
      <c r="IQ4" s="400"/>
      <c r="IR4" s="400"/>
    </row>
    <row r="5" spans="1:252" ht="12.75">
      <c r="A5" s="404" t="s">
        <v>891</v>
      </c>
      <c r="B5" s="400"/>
      <c r="C5" s="400"/>
      <c r="D5" s="400"/>
      <c r="E5" s="400"/>
      <c r="F5" s="400"/>
      <c r="G5" s="400"/>
      <c r="H5" s="400"/>
      <c r="I5" s="404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4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4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4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4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4"/>
      <c r="BR5" s="400"/>
      <c r="BS5" s="400"/>
      <c r="BT5" s="400"/>
      <c r="BU5" s="400"/>
      <c r="BV5" s="400"/>
      <c r="BW5" s="400"/>
      <c r="BX5" s="400"/>
      <c r="BY5" s="400"/>
      <c r="BZ5" s="400"/>
      <c r="CA5" s="400"/>
      <c r="CB5" s="400"/>
      <c r="CC5" s="404"/>
      <c r="CD5" s="400"/>
      <c r="CE5" s="400"/>
      <c r="CF5" s="400"/>
      <c r="CG5" s="400"/>
      <c r="CH5" s="400"/>
      <c r="CI5" s="400"/>
      <c r="CJ5" s="400"/>
      <c r="CK5" s="400"/>
      <c r="CL5" s="400"/>
      <c r="CM5" s="400"/>
      <c r="CN5" s="400"/>
      <c r="CO5" s="404"/>
      <c r="CP5" s="400"/>
      <c r="CQ5" s="400"/>
      <c r="CR5" s="400"/>
      <c r="CS5" s="400"/>
      <c r="CT5" s="400"/>
      <c r="CU5" s="400"/>
      <c r="CV5" s="400"/>
      <c r="CW5" s="400"/>
      <c r="CX5" s="400"/>
      <c r="CY5" s="400"/>
      <c r="CZ5" s="400"/>
      <c r="DA5" s="404"/>
      <c r="DB5" s="400"/>
      <c r="DC5" s="400"/>
      <c r="DD5" s="400"/>
      <c r="DE5" s="400"/>
      <c r="DF5" s="400"/>
      <c r="DG5" s="400"/>
      <c r="DH5" s="400"/>
      <c r="DI5" s="400"/>
      <c r="DJ5" s="400"/>
      <c r="DK5" s="400"/>
      <c r="DL5" s="400"/>
      <c r="DM5" s="404"/>
      <c r="DN5" s="400"/>
      <c r="DO5" s="400"/>
      <c r="DP5" s="400"/>
      <c r="DQ5" s="400"/>
      <c r="DR5" s="400"/>
      <c r="DS5" s="400"/>
      <c r="DT5" s="400"/>
      <c r="DU5" s="400"/>
      <c r="DV5" s="400"/>
      <c r="DW5" s="400"/>
      <c r="DX5" s="400"/>
      <c r="DY5" s="404"/>
      <c r="DZ5" s="400"/>
      <c r="EA5" s="400"/>
      <c r="EB5" s="400"/>
      <c r="EC5" s="400"/>
      <c r="ED5" s="400"/>
      <c r="EE5" s="400"/>
      <c r="EF5" s="400"/>
      <c r="EG5" s="400"/>
      <c r="EH5" s="400"/>
      <c r="EI5" s="400"/>
      <c r="EJ5" s="400"/>
      <c r="EK5" s="404"/>
      <c r="EL5" s="400"/>
      <c r="EM5" s="400"/>
      <c r="EN5" s="400"/>
      <c r="EO5" s="400"/>
      <c r="EP5" s="400"/>
      <c r="EQ5" s="400"/>
      <c r="ER5" s="400"/>
      <c r="ES5" s="400"/>
      <c r="ET5" s="400"/>
      <c r="EU5" s="400"/>
      <c r="EV5" s="400"/>
      <c r="EW5" s="404"/>
      <c r="EX5" s="400"/>
      <c r="EY5" s="400"/>
      <c r="EZ5" s="400"/>
      <c r="FA5" s="400"/>
      <c r="FB5" s="400"/>
      <c r="FC5" s="400"/>
      <c r="FD5" s="400"/>
      <c r="FE5" s="400"/>
      <c r="FF5" s="400"/>
      <c r="FG5" s="400"/>
      <c r="FH5" s="400"/>
      <c r="FI5" s="404"/>
      <c r="FJ5" s="400"/>
      <c r="FK5" s="400"/>
      <c r="FL5" s="400"/>
      <c r="FM5" s="400"/>
      <c r="FN5" s="400"/>
      <c r="FO5" s="400"/>
      <c r="FP5" s="400"/>
      <c r="FQ5" s="400"/>
      <c r="FR5" s="400"/>
      <c r="FS5" s="400"/>
      <c r="FT5" s="400"/>
      <c r="FU5" s="404"/>
      <c r="FV5" s="400"/>
      <c r="FW5" s="400"/>
      <c r="FX5" s="400"/>
      <c r="FY5" s="400"/>
      <c r="FZ5" s="400"/>
      <c r="GA5" s="400"/>
      <c r="GB5" s="400"/>
      <c r="GC5" s="400"/>
      <c r="GD5" s="400"/>
      <c r="GE5" s="400"/>
      <c r="GF5" s="400"/>
      <c r="GG5" s="404"/>
      <c r="GH5" s="400"/>
      <c r="GI5" s="400"/>
      <c r="GJ5" s="400"/>
      <c r="GK5" s="400"/>
      <c r="GL5" s="400"/>
      <c r="GM5" s="400"/>
      <c r="GN5" s="400"/>
      <c r="GO5" s="400"/>
      <c r="GP5" s="400"/>
      <c r="GQ5" s="400"/>
      <c r="GR5" s="400"/>
      <c r="GS5" s="404"/>
      <c r="GT5" s="400"/>
      <c r="GU5" s="400"/>
      <c r="GV5" s="400"/>
      <c r="GW5" s="400"/>
      <c r="GX5" s="400"/>
      <c r="GY5" s="400"/>
      <c r="GZ5" s="400"/>
      <c r="HA5" s="400"/>
      <c r="HB5" s="400"/>
      <c r="HC5" s="400"/>
      <c r="HD5" s="400"/>
      <c r="HE5" s="404"/>
      <c r="HF5" s="400"/>
      <c r="HG5" s="400"/>
      <c r="HH5" s="400"/>
      <c r="HI5" s="400"/>
      <c r="HJ5" s="400"/>
      <c r="HK5" s="400"/>
      <c r="HL5" s="400"/>
      <c r="HM5" s="400"/>
      <c r="HN5" s="400"/>
      <c r="HO5" s="400"/>
      <c r="HP5" s="400"/>
      <c r="HQ5" s="404"/>
      <c r="HR5" s="400"/>
      <c r="HS5" s="400"/>
      <c r="HT5" s="400"/>
      <c r="HU5" s="400"/>
      <c r="HV5" s="400"/>
      <c r="HW5" s="400"/>
      <c r="HX5" s="400"/>
      <c r="HY5" s="400"/>
      <c r="HZ5" s="400"/>
      <c r="IA5" s="400"/>
      <c r="IB5" s="400"/>
      <c r="IC5" s="404"/>
      <c r="ID5" s="400"/>
      <c r="IE5" s="400"/>
      <c r="IF5" s="400"/>
      <c r="IG5" s="400"/>
      <c r="IH5" s="400"/>
      <c r="II5" s="400"/>
      <c r="IJ5" s="400"/>
      <c r="IK5" s="400"/>
      <c r="IL5" s="400"/>
      <c r="IM5" s="400"/>
      <c r="IN5" s="400"/>
      <c r="IO5" s="404"/>
      <c r="IP5" s="400"/>
      <c r="IQ5" s="400"/>
      <c r="IR5" s="400"/>
    </row>
    <row r="6" spans="1:252" ht="12.75">
      <c r="A6" s="404" t="s">
        <v>892</v>
      </c>
      <c r="B6" s="400"/>
      <c r="C6" s="400"/>
      <c r="D6" s="400"/>
      <c r="E6" s="400"/>
      <c r="F6" s="400"/>
      <c r="G6" s="400"/>
      <c r="H6" s="400"/>
      <c r="I6" s="404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4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4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4"/>
      <c r="AT6" s="400"/>
      <c r="AU6" s="400"/>
      <c r="AV6" s="400"/>
      <c r="AW6" s="400"/>
      <c r="AX6" s="400"/>
      <c r="AY6" s="400"/>
      <c r="AZ6" s="400"/>
      <c r="BA6" s="400"/>
      <c r="BB6" s="400"/>
      <c r="BC6" s="400"/>
      <c r="BD6" s="400"/>
      <c r="BE6" s="404"/>
      <c r="BF6" s="400"/>
      <c r="BG6" s="400"/>
      <c r="BH6" s="400"/>
      <c r="BI6" s="400"/>
      <c r="BJ6" s="400"/>
      <c r="BK6" s="400"/>
      <c r="BL6" s="400"/>
      <c r="BM6" s="400"/>
      <c r="BN6" s="400"/>
      <c r="BO6" s="400"/>
      <c r="BP6" s="400"/>
      <c r="BQ6" s="404"/>
      <c r="BR6" s="400"/>
      <c r="BS6" s="400"/>
      <c r="BT6" s="400"/>
      <c r="BU6" s="400"/>
      <c r="BV6" s="400"/>
      <c r="BW6" s="400"/>
      <c r="BX6" s="400"/>
      <c r="BY6" s="400"/>
      <c r="BZ6" s="400"/>
      <c r="CA6" s="400"/>
      <c r="CB6" s="400"/>
      <c r="CC6" s="404"/>
      <c r="CD6" s="400"/>
      <c r="CE6" s="400"/>
      <c r="CF6" s="400"/>
      <c r="CG6" s="400"/>
      <c r="CH6" s="400"/>
      <c r="CI6" s="400"/>
      <c r="CJ6" s="400"/>
      <c r="CK6" s="400"/>
      <c r="CL6" s="400"/>
      <c r="CM6" s="400"/>
      <c r="CN6" s="400"/>
      <c r="CO6" s="404"/>
      <c r="CP6" s="400"/>
      <c r="CQ6" s="400"/>
      <c r="CR6" s="400"/>
      <c r="CS6" s="400"/>
      <c r="CT6" s="400"/>
      <c r="CU6" s="400"/>
      <c r="CV6" s="400"/>
      <c r="CW6" s="400"/>
      <c r="CX6" s="400"/>
      <c r="CY6" s="400"/>
      <c r="CZ6" s="400"/>
      <c r="DA6" s="404"/>
      <c r="DB6" s="400"/>
      <c r="DC6" s="400"/>
      <c r="DD6" s="400"/>
      <c r="DE6" s="400"/>
      <c r="DF6" s="400"/>
      <c r="DG6" s="400"/>
      <c r="DH6" s="400"/>
      <c r="DI6" s="400"/>
      <c r="DJ6" s="400"/>
      <c r="DK6" s="400"/>
      <c r="DL6" s="400"/>
      <c r="DM6" s="404"/>
      <c r="DN6" s="400"/>
      <c r="DO6" s="400"/>
      <c r="DP6" s="400"/>
      <c r="DQ6" s="400"/>
      <c r="DR6" s="400"/>
      <c r="DS6" s="400"/>
      <c r="DT6" s="400"/>
      <c r="DU6" s="400"/>
      <c r="DV6" s="400"/>
      <c r="DW6" s="400"/>
      <c r="DX6" s="400"/>
      <c r="DY6" s="404"/>
      <c r="DZ6" s="400"/>
      <c r="EA6" s="400"/>
      <c r="EB6" s="400"/>
      <c r="EC6" s="400"/>
      <c r="ED6" s="400"/>
      <c r="EE6" s="400"/>
      <c r="EF6" s="400"/>
      <c r="EG6" s="400"/>
      <c r="EH6" s="400"/>
      <c r="EI6" s="400"/>
      <c r="EJ6" s="400"/>
      <c r="EK6" s="404"/>
      <c r="EL6" s="400"/>
      <c r="EM6" s="400"/>
      <c r="EN6" s="400"/>
      <c r="EO6" s="400"/>
      <c r="EP6" s="400"/>
      <c r="EQ6" s="400"/>
      <c r="ER6" s="400"/>
      <c r="ES6" s="400"/>
      <c r="ET6" s="400"/>
      <c r="EU6" s="400"/>
      <c r="EV6" s="400"/>
      <c r="EW6" s="404"/>
      <c r="EX6" s="400"/>
      <c r="EY6" s="400"/>
      <c r="EZ6" s="400"/>
      <c r="FA6" s="400"/>
      <c r="FB6" s="400"/>
      <c r="FC6" s="400"/>
      <c r="FD6" s="400"/>
      <c r="FE6" s="400"/>
      <c r="FF6" s="400"/>
      <c r="FG6" s="400"/>
      <c r="FH6" s="400"/>
      <c r="FI6" s="404"/>
      <c r="FJ6" s="400"/>
      <c r="FK6" s="400"/>
      <c r="FL6" s="400"/>
      <c r="FM6" s="400"/>
      <c r="FN6" s="400"/>
      <c r="FO6" s="400"/>
      <c r="FP6" s="400"/>
      <c r="FQ6" s="400"/>
      <c r="FR6" s="400"/>
      <c r="FS6" s="400"/>
      <c r="FT6" s="400"/>
      <c r="FU6" s="404"/>
      <c r="FV6" s="400"/>
      <c r="FW6" s="400"/>
      <c r="FX6" s="400"/>
      <c r="FY6" s="400"/>
      <c r="FZ6" s="400"/>
      <c r="GA6" s="400"/>
      <c r="GB6" s="400"/>
      <c r="GC6" s="400"/>
      <c r="GD6" s="400"/>
      <c r="GE6" s="400"/>
      <c r="GF6" s="400"/>
      <c r="GG6" s="404"/>
      <c r="GH6" s="400"/>
      <c r="GI6" s="400"/>
      <c r="GJ6" s="400"/>
      <c r="GK6" s="400"/>
      <c r="GL6" s="400"/>
      <c r="GM6" s="400"/>
      <c r="GN6" s="400"/>
      <c r="GO6" s="400"/>
      <c r="GP6" s="400"/>
      <c r="GQ6" s="400"/>
      <c r="GR6" s="400"/>
      <c r="GS6" s="404"/>
      <c r="GT6" s="400"/>
      <c r="GU6" s="400"/>
      <c r="GV6" s="400"/>
      <c r="GW6" s="400"/>
      <c r="GX6" s="400"/>
      <c r="GY6" s="400"/>
      <c r="GZ6" s="400"/>
      <c r="HA6" s="400"/>
      <c r="HB6" s="400"/>
      <c r="HC6" s="400"/>
      <c r="HD6" s="400"/>
      <c r="HE6" s="404"/>
      <c r="HF6" s="400"/>
      <c r="HG6" s="400"/>
      <c r="HH6" s="400"/>
      <c r="HI6" s="400"/>
      <c r="HJ6" s="400"/>
      <c r="HK6" s="400"/>
      <c r="HL6" s="400"/>
      <c r="HM6" s="400"/>
      <c r="HN6" s="400"/>
      <c r="HO6" s="400"/>
      <c r="HP6" s="400"/>
      <c r="HQ6" s="404"/>
      <c r="HR6" s="400"/>
      <c r="HS6" s="400"/>
      <c r="HT6" s="400"/>
      <c r="HU6" s="400"/>
      <c r="HV6" s="400"/>
      <c r="HW6" s="400"/>
      <c r="HX6" s="400"/>
      <c r="HY6" s="400"/>
      <c r="HZ6" s="400"/>
      <c r="IA6" s="400"/>
      <c r="IB6" s="400"/>
      <c r="IC6" s="404"/>
      <c r="ID6" s="400"/>
      <c r="IE6" s="400"/>
      <c r="IF6" s="400"/>
      <c r="IG6" s="400"/>
      <c r="IH6" s="400"/>
      <c r="II6" s="400"/>
      <c r="IJ6" s="400"/>
      <c r="IK6" s="400"/>
      <c r="IL6" s="400"/>
      <c r="IM6" s="400"/>
      <c r="IN6" s="400"/>
      <c r="IO6" s="404"/>
      <c r="IP6" s="400"/>
      <c r="IQ6" s="400"/>
      <c r="IR6" s="400"/>
    </row>
    <row r="8" spans="1:252" s="197" customFormat="1" ht="12.75" customHeight="1">
      <c r="A8" s="402" t="s">
        <v>893</v>
      </c>
      <c r="B8" s="403"/>
      <c r="C8" s="403"/>
      <c r="D8" s="403"/>
      <c r="E8" s="403"/>
      <c r="F8" s="403"/>
      <c r="G8" s="403"/>
      <c r="H8" s="403"/>
      <c r="I8" s="392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2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2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2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2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2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2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2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2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2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2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2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2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2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2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2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2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2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2"/>
      <c r="HR8" s="391"/>
      <c r="HS8" s="391"/>
      <c r="HT8" s="391"/>
      <c r="HU8" s="391"/>
      <c r="HV8" s="391"/>
      <c r="HW8" s="391"/>
      <c r="HX8" s="391"/>
      <c r="HY8" s="391"/>
      <c r="HZ8" s="391"/>
      <c r="IA8" s="391"/>
      <c r="IB8" s="391"/>
      <c r="IC8" s="392"/>
      <c r="ID8" s="391"/>
      <c r="IE8" s="391"/>
      <c r="IF8" s="391"/>
      <c r="IG8" s="391"/>
      <c r="IH8" s="391"/>
      <c r="II8" s="391"/>
      <c r="IJ8" s="391"/>
      <c r="IK8" s="391"/>
      <c r="IL8" s="391"/>
      <c r="IM8" s="391"/>
      <c r="IN8" s="391"/>
      <c r="IO8" s="392"/>
      <c r="IP8" s="391"/>
      <c r="IQ8" s="391"/>
      <c r="IR8" s="391"/>
    </row>
    <row r="9" spans="1:249" s="197" customFormat="1" ht="50.25" customHeight="1">
      <c r="A9" s="199" t="s">
        <v>74</v>
      </c>
      <c r="B9" s="199" t="s">
        <v>670</v>
      </c>
      <c r="C9" s="199" t="s">
        <v>26</v>
      </c>
      <c r="D9" s="199" t="s">
        <v>38</v>
      </c>
      <c r="E9" s="199" t="s">
        <v>73</v>
      </c>
      <c r="F9" s="199" t="s">
        <v>55</v>
      </c>
      <c r="G9" s="199" t="s">
        <v>974</v>
      </c>
      <c r="H9" s="4" t="s">
        <v>4</v>
      </c>
      <c r="I9" s="4" t="s">
        <v>6</v>
      </c>
      <c r="U9" s="196"/>
      <c r="AG9" s="196"/>
      <c r="AS9" s="196"/>
      <c r="BE9" s="196"/>
      <c r="BQ9" s="196"/>
      <c r="CC9" s="196"/>
      <c r="CO9" s="196"/>
      <c r="DA9" s="196"/>
      <c r="DM9" s="196"/>
      <c r="DY9" s="196"/>
      <c r="EK9" s="196"/>
      <c r="EW9" s="196"/>
      <c r="FI9" s="196"/>
      <c r="FU9" s="196"/>
      <c r="GG9" s="196"/>
      <c r="GS9" s="196"/>
      <c r="HE9" s="196"/>
      <c r="HQ9" s="196"/>
      <c r="IC9" s="196"/>
      <c r="IO9" s="196"/>
    </row>
    <row r="10" spans="1:9" ht="15.75">
      <c r="A10" s="199">
        <v>5</v>
      </c>
      <c r="B10" s="199">
        <v>12</v>
      </c>
      <c r="C10" s="198" t="s">
        <v>898</v>
      </c>
      <c r="D10" s="199">
        <v>2010</v>
      </c>
      <c r="E10" s="201" t="s">
        <v>896</v>
      </c>
      <c r="F10" s="200">
        <v>0.0032916666666666667</v>
      </c>
      <c r="G10" s="199" t="s">
        <v>899</v>
      </c>
      <c r="H10" s="5">
        <v>1</v>
      </c>
      <c r="I10" s="6">
        <v>60</v>
      </c>
    </row>
    <row r="11" spans="1:9" ht="15.75">
      <c r="A11" s="199">
        <v>6</v>
      </c>
      <c r="B11" s="199">
        <v>18</v>
      </c>
      <c r="C11" s="198" t="s">
        <v>900</v>
      </c>
      <c r="D11" s="199">
        <v>2012</v>
      </c>
      <c r="E11" s="201" t="s">
        <v>901</v>
      </c>
      <c r="F11" s="200">
        <v>0.003407523148148148</v>
      </c>
      <c r="G11" s="199" t="s">
        <v>902</v>
      </c>
      <c r="H11" s="5">
        <v>2</v>
      </c>
      <c r="I11" s="6">
        <v>54</v>
      </c>
    </row>
    <row r="12" spans="1:9" ht="15.75">
      <c r="A12" s="199">
        <v>7</v>
      </c>
      <c r="B12" s="199">
        <v>16</v>
      </c>
      <c r="C12" s="198" t="s">
        <v>903</v>
      </c>
      <c r="D12" s="199">
        <v>2011</v>
      </c>
      <c r="E12" s="201" t="s">
        <v>901</v>
      </c>
      <c r="F12" s="200">
        <v>0.003527546296296296</v>
      </c>
      <c r="G12" s="199" t="s">
        <v>904</v>
      </c>
      <c r="H12" s="5">
        <v>3</v>
      </c>
      <c r="I12" s="6">
        <v>48</v>
      </c>
    </row>
    <row r="13" spans="1:9" ht="15.75">
      <c r="A13" s="199">
        <v>8</v>
      </c>
      <c r="B13" s="199">
        <v>27</v>
      </c>
      <c r="C13" s="198" t="s">
        <v>905</v>
      </c>
      <c r="D13" s="199">
        <v>2014</v>
      </c>
      <c r="E13" s="201" t="s">
        <v>897</v>
      </c>
      <c r="F13" s="200">
        <v>0.0035414351851851852</v>
      </c>
      <c r="G13" s="199" t="s">
        <v>906</v>
      </c>
      <c r="H13" s="5">
        <v>4</v>
      </c>
      <c r="I13" s="6">
        <v>43</v>
      </c>
    </row>
    <row r="14" spans="1:9" ht="15.75">
      <c r="A14" s="199">
        <v>9</v>
      </c>
      <c r="B14" s="199">
        <v>10</v>
      </c>
      <c r="C14" s="198" t="s">
        <v>169</v>
      </c>
      <c r="D14" s="199">
        <v>2014</v>
      </c>
      <c r="E14" s="201" t="s">
        <v>896</v>
      </c>
      <c r="F14" s="200">
        <v>0.0036343750000000005</v>
      </c>
      <c r="G14" s="199" t="s">
        <v>907</v>
      </c>
      <c r="H14" s="5">
        <v>5</v>
      </c>
      <c r="I14" s="6">
        <v>40</v>
      </c>
    </row>
    <row r="15" spans="1:9" ht="15.75">
      <c r="A15" s="199">
        <v>10</v>
      </c>
      <c r="B15" s="199">
        <v>3</v>
      </c>
      <c r="C15" s="198" t="s">
        <v>908</v>
      </c>
      <c r="D15" s="199">
        <v>2012</v>
      </c>
      <c r="E15" s="201" t="s">
        <v>895</v>
      </c>
      <c r="F15" s="200">
        <v>0.0037015046296296297</v>
      </c>
      <c r="G15" s="199" t="s">
        <v>909</v>
      </c>
      <c r="H15" s="5">
        <v>6</v>
      </c>
      <c r="I15" s="6">
        <v>38</v>
      </c>
    </row>
    <row r="16" spans="1:9" ht="15.75">
      <c r="A16" s="199">
        <v>11</v>
      </c>
      <c r="B16" s="199">
        <v>29</v>
      </c>
      <c r="C16" s="198" t="s">
        <v>910</v>
      </c>
      <c r="D16" s="199">
        <v>2014</v>
      </c>
      <c r="E16" s="201" t="s">
        <v>897</v>
      </c>
      <c r="F16" s="200">
        <v>0.003887384259259259</v>
      </c>
      <c r="G16" s="199" t="s">
        <v>911</v>
      </c>
      <c r="H16" s="5">
        <v>7</v>
      </c>
      <c r="I16" s="6">
        <v>36</v>
      </c>
    </row>
    <row r="17" spans="1:9" ht="15.75">
      <c r="A17" s="199">
        <v>12</v>
      </c>
      <c r="B17" s="199">
        <v>8</v>
      </c>
      <c r="C17" s="198" t="s">
        <v>469</v>
      </c>
      <c r="D17" s="199">
        <v>2013</v>
      </c>
      <c r="E17" s="201" t="s">
        <v>896</v>
      </c>
      <c r="F17" s="200">
        <v>0.003917476851851852</v>
      </c>
      <c r="G17" s="199" t="s">
        <v>912</v>
      </c>
      <c r="H17" s="5">
        <v>8</v>
      </c>
      <c r="I17" s="6">
        <v>34</v>
      </c>
    </row>
    <row r="18" spans="1:9" ht="15.75">
      <c r="A18" s="199">
        <v>13</v>
      </c>
      <c r="B18" s="199">
        <v>9</v>
      </c>
      <c r="C18" s="198" t="s">
        <v>168</v>
      </c>
      <c r="D18" s="199">
        <v>2014</v>
      </c>
      <c r="E18" s="201" t="s">
        <v>896</v>
      </c>
      <c r="F18" s="200">
        <v>0.003940393518518518</v>
      </c>
      <c r="G18" s="199" t="s">
        <v>913</v>
      </c>
      <c r="H18" s="5">
        <v>9</v>
      </c>
      <c r="I18" s="6">
        <v>32</v>
      </c>
    </row>
    <row r="19" spans="1:9" ht="15.75">
      <c r="A19" s="199">
        <v>14</v>
      </c>
      <c r="B19" s="199">
        <v>7</v>
      </c>
      <c r="C19" s="198" t="s">
        <v>914</v>
      </c>
      <c r="D19" s="199">
        <v>2014</v>
      </c>
      <c r="E19" s="201" t="s">
        <v>896</v>
      </c>
      <c r="F19" s="200">
        <v>0.00395775462962963</v>
      </c>
      <c r="G19" s="199" t="s">
        <v>915</v>
      </c>
      <c r="H19" s="5">
        <v>10</v>
      </c>
      <c r="I19" s="6">
        <v>31</v>
      </c>
    </row>
    <row r="20" spans="1:9" ht="15.75">
      <c r="A20" s="199">
        <v>15</v>
      </c>
      <c r="B20" s="199">
        <v>17</v>
      </c>
      <c r="C20" s="198" t="s">
        <v>916</v>
      </c>
      <c r="D20" s="199">
        <v>2011</v>
      </c>
      <c r="E20" s="201" t="s">
        <v>901</v>
      </c>
      <c r="F20" s="200">
        <v>0.004031481481481481</v>
      </c>
      <c r="G20" s="199" t="s">
        <v>917</v>
      </c>
      <c r="H20" s="5">
        <v>11</v>
      </c>
      <c r="I20" s="6">
        <v>30</v>
      </c>
    </row>
    <row r="21" spans="1:9" ht="15.75">
      <c r="A21" s="199">
        <v>16</v>
      </c>
      <c r="B21" s="199">
        <v>26</v>
      </c>
      <c r="C21" s="198" t="s">
        <v>918</v>
      </c>
      <c r="D21" s="199">
        <v>2014</v>
      </c>
      <c r="E21" s="201" t="s">
        <v>897</v>
      </c>
      <c r="F21" s="200">
        <v>0.004085069444444444</v>
      </c>
      <c r="G21" s="199" t="s">
        <v>919</v>
      </c>
      <c r="H21" s="5">
        <v>12</v>
      </c>
      <c r="I21" s="6">
        <v>28</v>
      </c>
    </row>
    <row r="22" spans="1:9" ht="15.75">
      <c r="A22" s="199">
        <v>17</v>
      </c>
      <c r="B22" s="199">
        <v>21</v>
      </c>
      <c r="C22" s="198" t="s">
        <v>920</v>
      </c>
      <c r="D22" s="199">
        <v>2015</v>
      </c>
      <c r="E22" s="201" t="s">
        <v>897</v>
      </c>
      <c r="F22" s="200">
        <v>0.004167129629629629</v>
      </c>
      <c r="G22" s="199" t="s">
        <v>921</v>
      </c>
      <c r="H22" s="5">
        <v>13</v>
      </c>
      <c r="I22" s="6">
        <v>26</v>
      </c>
    </row>
    <row r="23" spans="1:9" ht="15.75">
      <c r="A23" s="199">
        <v>18</v>
      </c>
      <c r="B23" s="199">
        <v>4</v>
      </c>
      <c r="C23" s="198" t="s">
        <v>198</v>
      </c>
      <c r="D23" s="199">
        <v>2014</v>
      </c>
      <c r="E23" s="201" t="s">
        <v>896</v>
      </c>
      <c r="F23" s="200">
        <v>0.004240277777777778</v>
      </c>
      <c r="G23" s="199" t="s">
        <v>922</v>
      </c>
      <c r="H23" s="5">
        <v>14</v>
      </c>
      <c r="I23" s="6">
        <v>24</v>
      </c>
    </row>
    <row r="24" spans="1:9" ht="15.75">
      <c r="A24" s="199">
        <v>19</v>
      </c>
      <c r="B24" s="199">
        <v>22</v>
      </c>
      <c r="C24" s="198" t="s">
        <v>923</v>
      </c>
      <c r="D24" s="199">
        <v>2012</v>
      </c>
      <c r="E24" s="201" t="s">
        <v>897</v>
      </c>
      <c r="F24" s="200">
        <v>0.004343055555555556</v>
      </c>
      <c r="G24" s="199" t="s">
        <v>924</v>
      </c>
      <c r="H24" s="5">
        <v>15</v>
      </c>
      <c r="I24" s="6">
        <v>22</v>
      </c>
    </row>
    <row r="25" spans="1:9" ht="15.75">
      <c r="A25" s="199">
        <v>20</v>
      </c>
      <c r="B25" s="199">
        <v>23</v>
      </c>
      <c r="C25" s="198" t="s">
        <v>925</v>
      </c>
      <c r="D25" s="199">
        <v>2013</v>
      </c>
      <c r="E25" s="201" t="s">
        <v>897</v>
      </c>
      <c r="F25" s="200">
        <v>0.0044802083333333334</v>
      </c>
      <c r="G25" s="199" t="s">
        <v>926</v>
      </c>
      <c r="H25" s="5">
        <v>16</v>
      </c>
      <c r="I25" s="6">
        <v>20</v>
      </c>
    </row>
    <row r="26" spans="1:9" ht="15.75">
      <c r="A26" s="199">
        <v>21</v>
      </c>
      <c r="B26" s="199">
        <v>35</v>
      </c>
      <c r="C26" s="198" t="s">
        <v>927</v>
      </c>
      <c r="D26" s="199">
        <v>2013</v>
      </c>
      <c r="E26" s="201" t="s">
        <v>928</v>
      </c>
      <c r="F26" s="200">
        <v>0.005283217592592593</v>
      </c>
      <c r="G26" s="199" t="s">
        <v>929</v>
      </c>
      <c r="H26" s="5">
        <v>17</v>
      </c>
      <c r="I26" s="6">
        <v>18</v>
      </c>
    </row>
    <row r="27" spans="1:9" ht="15.75">
      <c r="A27" s="199">
        <v>22</v>
      </c>
      <c r="B27" s="199">
        <v>48</v>
      </c>
      <c r="C27" s="198" t="s">
        <v>930</v>
      </c>
      <c r="D27" s="199">
        <v>2013</v>
      </c>
      <c r="E27" s="201" t="s">
        <v>928</v>
      </c>
      <c r="F27" s="200">
        <v>0.005394675925925927</v>
      </c>
      <c r="G27" s="199" t="s">
        <v>931</v>
      </c>
      <c r="H27" s="5">
        <v>18</v>
      </c>
      <c r="I27" s="6">
        <v>16</v>
      </c>
    </row>
    <row r="28" spans="1:9" ht="15.75">
      <c r="A28" s="199">
        <v>23</v>
      </c>
      <c r="B28" s="199">
        <v>52</v>
      </c>
      <c r="C28" s="198" t="s">
        <v>932</v>
      </c>
      <c r="D28" s="199">
        <v>2013</v>
      </c>
      <c r="E28" s="201" t="s">
        <v>928</v>
      </c>
      <c r="F28" s="200">
        <v>0.005436111111111111</v>
      </c>
      <c r="G28" s="199" t="s">
        <v>933</v>
      </c>
      <c r="H28" s="5">
        <v>19</v>
      </c>
      <c r="I28" s="6">
        <v>14</v>
      </c>
    </row>
    <row r="29" spans="1:9" ht="15.75">
      <c r="A29" s="199">
        <v>24</v>
      </c>
      <c r="B29" s="199">
        <v>49</v>
      </c>
      <c r="C29" s="198" t="s">
        <v>934</v>
      </c>
      <c r="D29" s="199">
        <v>2013</v>
      </c>
      <c r="E29" s="201" t="s">
        <v>928</v>
      </c>
      <c r="F29" s="200">
        <v>0.005468981481481482</v>
      </c>
      <c r="G29" s="199" t="s">
        <v>935</v>
      </c>
      <c r="H29" s="5">
        <v>20</v>
      </c>
      <c r="I29" s="6">
        <v>12</v>
      </c>
    </row>
    <row r="30" spans="1:9" ht="15.75">
      <c r="A30" s="199">
        <v>25</v>
      </c>
      <c r="B30" s="199">
        <v>32</v>
      </c>
      <c r="C30" s="198" t="s">
        <v>936</v>
      </c>
      <c r="D30" s="199">
        <v>2013</v>
      </c>
      <c r="E30" s="201" t="s">
        <v>928</v>
      </c>
      <c r="F30" s="200">
        <v>0.005589351851851852</v>
      </c>
      <c r="G30" s="199" t="s">
        <v>937</v>
      </c>
      <c r="H30" s="5">
        <v>21</v>
      </c>
      <c r="I30" s="6">
        <v>10</v>
      </c>
    </row>
    <row r="31" spans="1:9" ht="15.75">
      <c r="A31" s="199">
        <v>26</v>
      </c>
      <c r="B31" s="199">
        <v>40</v>
      </c>
      <c r="C31" s="198" t="s">
        <v>938</v>
      </c>
      <c r="D31" s="199">
        <v>2013</v>
      </c>
      <c r="E31" s="201" t="s">
        <v>928</v>
      </c>
      <c r="F31" s="200">
        <v>0.005645138888888888</v>
      </c>
      <c r="G31" s="199" t="s">
        <v>939</v>
      </c>
      <c r="H31" s="5">
        <v>22</v>
      </c>
      <c r="I31" s="6">
        <v>9</v>
      </c>
    </row>
    <row r="32" spans="1:9" ht="15.75">
      <c r="A32" s="199">
        <v>27</v>
      </c>
      <c r="B32" s="199">
        <v>50</v>
      </c>
      <c r="C32" s="198" t="s">
        <v>940</v>
      </c>
      <c r="D32" s="199">
        <v>2013</v>
      </c>
      <c r="E32" s="201" t="s">
        <v>928</v>
      </c>
      <c r="F32" s="200">
        <v>0.005678356481481481</v>
      </c>
      <c r="G32" s="199" t="s">
        <v>941</v>
      </c>
      <c r="H32" s="5">
        <v>23</v>
      </c>
      <c r="I32" s="6">
        <v>8</v>
      </c>
    </row>
    <row r="33" spans="1:9" ht="15.75">
      <c r="A33" s="199">
        <v>28</v>
      </c>
      <c r="B33" s="199">
        <v>45</v>
      </c>
      <c r="C33" s="198" t="s">
        <v>942</v>
      </c>
      <c r="D33" s="199">
        <v>2013</v>
      </c>
      <c r="E33" s="201" t="s">
        <v>928</v>
      </c>
      <c r="F33" s="200">
        <v>0.00578900462962963</v>
      </c>
      <c r="G33" s="199" t="s">
        <v>943</v>
      </c>
      <c r="H33" s="5">
        <v>24</v>
      </c>
      <c r="I33" s="6">
        <v>7</v>
      </c>
    </row>
    <row r="34" spans="1:9" ht="15.75">
      <c r="A34" s="199">
        <v>29</v>
      </c>
      <c r="B34" s="199">
        <v>51</v>
      </c>
      <c r="C34" s="198" t="s">
        <v>944</v>
      </c>
      <c r="D34" s="199">
        <v>2013</v>
      </c>
      <c r="E34" s="201" t="s">
        <v>928</v>
      </c>
      <c r="F34" s="200">
        <v>0.00579212962962963</v>
      </c>
      <c r="G34" s="199" t="s">
        <v>945</v>
      </c>
      <c r="H34" s="5">
        <v>25</v>
      </c>
      <c r="I34" s="6">
        <v>6</v>
      </c>
    </row>
    <row r="35" spans="1:9" ht="15.75">
      <c r="A35" s="199">
        <v>30</v>
      </c>
      <c r="B35" s="199">
        <v>46</v>
      </c>
      <c r="C35" s="198" t="s">
        <v>946</v>
      </c>
      <c r="D35" s="199">
        <v>2013</v>
      </c>
      <c r="E35" s="201" t="s">
        <v>928</v>
      </c>
      <c r="F35" s="200">
        <v>0.005869328703703703</v>
      </c>
      <c r="G35" s="199" t="s">
        <v>947</v>
      </c>
      <c r="H35" s="5">
        <v>26</v>
      </c>
      <c r="I35" s="6">
        <v>5</v>
      </c>
    </row>
    <row r="36" spans="1:9" ht="15.75">
      <c r="A36" s="199">
        <v>31</v>
      </c>
      <c r="B36" s="199">
        <v>37</v>
      </c>
      <c r="C36" s="198" t="s">
        <v>948</v>
      </c>
      <c r="D36" s="199">
        <v>2013</v>
      </c>
      <c r="E36" s="201" t="s">
        <v>928</v>
      </c>
      <c r="F36" s="200">
        <v>0.005925</v>
      </c>
      <c r="G36" s="199" t="s">
        <v>949</v>
      </c>
      <c r="H36" s="5">
        <v>27</v>
      </c>
      <c r="I36" s="6">
        <v>4</v>
      </c>
    </row>
    <row r="37" spans="1:9" ht="15.75">
      <c r="A37" s="199">
        <v>32</v>
      </c>
      <c r="B37" s="199">
        <v>33</v>
      </c>
      <c r="C37" s="198" t="s">
        <v>950</v>
      </c>
      <c r="D37" s="199">
        <v>2013</v>
      </c>
      <c r="E37" s="201" t="s">
        <v>928</v>
      </c>
      <c r="F37" s="200">
        <v>0.006073148148148148</v>
      </c>
      <c r="G37" s="199" t="s">
        <v>951</v>
      </c>
      <c r="H37" s="5">
        <v>28</v>
      </c>
      <c r="I37" s="6">
        <v>3</v>
      </c>
    </row>
    <row r="38" spans="1:9" ht="15.75">
      <c r="A38" s="199">
        <v>33</v>
      </c>
      <c r="B38" s="199">
        <v>44</v>
      </c>
      <c r="C38" s="198" t="s">
        <v>952</v>
      </c>
      <c r="D38" s="199">
        <v>2013</v>
      </c>
      <c r="E38" s="201" t="s">
        <v>928</v>
      </c>
      <c r="F38" s="200">
        <v>0.006080324074074074</v>
      </c>
      <c r="G38" s="199" t="s">
        <v>953</v>
      </c>
      <c r="H38" s="5">
        <v>29</v>
      </c>
      <c r="I38" s="6">
        <v>2</v>
      </c>
    </row>
    <row r="39" spans="1:9" ht="15.75">
      <c r="A39" s="199">
        <v>34</v>
      </c>
      <c r="B39" s="199">
        <v>34</v>
      </c>
      <c r="C39" s="198" t="s">
        <v>954</v>
      </c>
      <c r="D39" s="199">
        <v>2013</v>
      </c>
      <c r="E39" s="201" t="s">
        <v>928</v>
      </c>
      <c r="F39" s="200">
        <v>0.006243402777777778</v>
      </c>
      <c r="G39" s="199" t="s">
        <v>955</v>
      </c>
      <c r="H39" s="5">
        <v>30</v>
      </c>
      <c r="I39" s="6">
        <v>1</v>
      </c>
    </row>
    <row r="40" spans="1:9" ht="15.75">
      <c r="A40" s="199">
        <v>35</v>
      </c>
      <c r="B40" s="199">
        <v>14</v>
      </c>
      <c r="C40" s="198" t="s">
        <v>956</v>
      </c>
      <c r="D40" s="199">
        <v>2012</v>
      </c>
      <c r="E40" s="201" t="s">
        <v>2</v>
      </c>
      <c r="F40" s="200">
        <v>0.006375231481481482</v>
      </c>
      <c r="G40" s="199" t="s">
        <v>957</v>
      </c>
      <c r="H40" s="5" t="s">
        <v>5</v>
      </c>
      <c r="I40" s="6">
        <v>1</v>
      </c>
    </row>
    <row r="41" spans="1:9" ht="15.75">
      <c r="A41" s="199">
        <v>36</v>
      </c>
      <c r="B41" s="199">
        <v>53</v>
      </c>
      <c r="C41" s="198" t="s">
        <v>958</v>
      </c>
      <c r="D41" s="199">
        <v>2013</v>
      </c>
      <c r="E41" s="201" t="s">
        <v>928</v>
      </c>
      <c r="F41" s="200">
        <v>0.006386111111111111</v>
      </c>
      <c r="G41" s="199" t="s">
        <v>959</v>
      </c>
      <c r="H41" s="5" t="s">
        <v>5</v>
      </c>
      <c r="I41" s="6">
        <v>1</v>
      </c>
    </row>
    <row r="42" spans="1:9" ht="15.75">
      <c r="A42" s="199">
        <v>37</v>
      </c>
      <c r="B42" s="199">
        <v>43</v>
      </c>
      <c r="C42" s="198" t="s">
        <v>960</v>
      </c>
      <c r="D42" s="199">
        <v>2013</v>
      </c>
      <c r="E42" s="201" t="s">
        <v>928</v>
      </c>
      <c r="F42" s="200">
        <v>0.006448842592592593</v>
      </c>
      <c r="G42" s="199" t="s">
        <v>961</v>
      </c>
      <c r="H42" s="5" t="s">
        <v>5</v>
      </c>
      <c r="I42" s="6">
        <v>1</v>
      </c>
    </row>
    <row r="43" spans="1:9" ht="15.75">
      <c r="A43" s="199">
        <v>38</v>
      </c>
      <c r="B43" s="199">
        <v>42</v>
      </c>
      <c r="C43" s="198" t="s">
        <v>962</v>
      </c>
      <c r="D43" s="199">
        <v>2013</v>
      </c>
      <c r="E43" s="201" t="s">
        <v>928</v>
      </c>
      <c r="F43" s="200">
        <v>0.006474074074074074</v>
      </c>
      <c r="G43" s="199" t="s">
        <v>963</v>
      </c>
      <c r="H43" s="5" t="s">
        <v>5</v>
      </c>
      <c r="I43" s="6">
        <v>1</v>
      </c>
    </row>
    <row r="44" spans="1:9" ht="15.75">
      <c r="A44" s="199">
        <v>39</v>
      </c>
      <c r="B44" s="199">
        <v>31</v>
      </c>
      <c r="C44" s="198" t="s">
        <v>964</v>
      </c>
      <c r="D44" s="199">
        <v>2013</v>
      </c>
      <c r="E44" s="201" t="s">
        <v>928</v>
      </c>
      <c r="F44" s="200">
        <v>0.006625462962962962</v>
      </c>
      <c r="G44" s="199" t="s">
        <v>965</v>
      </c>
      <c r="H44" s="5" t="s">
        <v>5</v>
      </c>
      <c r="I44" s="6">
        <v>1</v>
      </c>
    </row>
    <row r="45" spans="1:9" ht="15.75">
      <c r="A45" s="199">
        <v>40</v>
      </c>
      <c r="B45" s="199">
        <v>41</v>
      </c>
      <c r="C45" s="198" t="s">
        <v>966</v>
      </c>
      <c r="D45" s="199">
        <v>2013</v>
      </c>
      <c r="E45" s="201" t="s">
        <v>928</v>
      </c>
      <c r="F45" s="200">
        <v>0.006665162037037038</v>
      </c>
      <c r="G45" s="199" t="s">
        <v>967</v>
      </c>
      <c r="H45" s="5" t="s">
        <v>5</v>
      </c>
      <c r="I45" s="6">
        <v>1</v>
      </c>
    </row>
    <row r="46" spans="1:9" ht="15.75">
      <c r="A46" s="199">
        <v>41</v>
      </c>
      <c r="B46" s="199">
        <v>30</v>
      </c>
      <c r="C46" s="198" t="s">
        <v>968</v>
      </c>
      <c r="D46" s="199">
        <v>2013</v>
      </c>
      <c r="E46" s="201" t="s">
        <v>928</v>
      </c>
      <c r="F46" s="200">
        <v>0.006760069444444444</v>
      </c>
      <c r="G46" s="199" t="s">
        <v>969</v>
      </c>
      <c r="H46" s="5" t="s">
        <v>5</v>
      </c>
      <c r="I46" s="6">
        <v>1</v>
      </c>
    </row>
    <row r="47" spans="1:9" ht="15.75">
      <c r="A47" s="199">
        <v>42</v>
      </c>
      <c r="B47" s="199">
        <v>47</v>
      </c>
      <c r="C47" s="198" t="s">
        <v>970</v>
      </c>
      <c r="D47" s="199">
        <v>2013</v>
      </c>
      <c r="E47" s="201" t="s">
        <v>928</v>
      </c>
      <c r="F47" s="200">
        <v>0.006789236111111111</v>
      </c>
      <c r="G47" s="199" t="s">
        <v>971</v>
      </c>
      <c r="H47" s="5" t="s">
        <v>5</v>
      </c>
      <c r="I47" s="6">
        <v>1</v>
      </c>
    </row>
    <row r="48" spans="1:9" ht="15.75">
      <c r="A48" s="199">
        <v>43</v>
      </c>
      <c r="B48" s="199">
        <v>36</v>
      </c>
      <c r="C48" s="198" t="s">
        <v>972</v>
      </c>
      <c r="D48" s="199">
        <v>2013</v>
      </c>
      <c r="E48" s="201" t="s">
        <v>928</v>
      </c>
      <c r="F48" s="200">
        <v>0.006810879629629629</v>
      </c>
      <c r="G48" s="199" t="s">
        <v>973</v>
      </c>
      <c r="H48" s="5" t="s">
        <v>5</v>
      </c>
      <c r="I48" s="6">
        <v>1</v>
      </c>
    </row>
    <row r="50" spans="1:252" s="197" customFormat="1" ht="12.75" customHeight="1">
      <c r="A50" s="402" t="s">
        <v>975</v>
      </c>
      <c r="B50" s="403"/>
      <c r="C50" s="403"/>
      <c r="D50" s="403"/>
      <c r="E50" s="403"/>
      <c r="F50" s="403"/>
      <c r="G50" s="403"/>
      <c r="H50" s="403"/>
      <c r="I50" s="392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2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2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2"/>
      <c r="AT50" s="391"/>
      <c r="AU50" s="391"/>
      <c r="AV50" s="391"/>
      <c r="AW50" s="391"/>
      <c r="AX50" s="391"/>
      <c r="AY50" s="391"/>
      <c r="AZ50" s="391"/>
      <c r="BA50" s="391"/>
      <c r="BB50" s="391"/>
      <c r="BC50" s="391"/>
      <c r="BD50" s="391"/>
      <c r="BE50" s="392"/>
      <c r="BF50" s="391"/>
      <c r="BG50" s="3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2"/>
      <c r="BR50" s="391"/>
      <c r="BS50" s="391"/>
      <c r="BT50" s="391"/>
      <c r="BU50" s="391"/>
      <c r="BV50" s="391"/>
      <c r="BW50" s="391"/>
      <c r="BX50" s="391"/>
      <c r="BY50" s="391"/>
      <c r="BZ50" s="391"/>
      <c r="CA50" s="391"/>
      <c r="CB50" s="391"/>
      <c r="CC50" s="392"/>
      <c r="CD50" s="391"/>
      <c r="CE50" s="391"/>
      <c r="CF50" s="391"/>
      <c r="CG50" s="391"/>
      <c r="CH50" s="391"/>
      <c r="CI50" s="391"/>
      <c r="CJ50" s="391"/>
      <c r="CK50" s="391"/>
      <c r="CL50" s="391"/>
      <c r="CM50" s="391"/>
      <c r="CN50" s="391"/>
      <c r="CO50" s="392"/>
      <c r="CP50" s="391"/>
      <c r="CQ50" s="391"/>
      <c r="CR50" s="391"/>
      <c r="CS50" s="391"/>
      <c r="CT50" s="391"/>
      <c r="CU50" s="391"/>
      <c r="CV50" s="391"/>
      <c r="CW50" s="391"/>
      <c r="CX50" s="391"/>
      <c r="CY50" s="391"/>
      <c r="CZ50" s="391"/>
      <c r="DA50" s="392"/>
      <c r="DB50" s="391"/>
      <c r="DC50" s="391"/>
      <c r="DD50" s="391"/>
      <c r="DE50" s="391"/>
      <c r="DF50" s="391"/>
      <c r="DG50" s="391"/>
      <c r="DH50" s="391"/>
      <c r="DI50" s="391"/>
      <c r="DJ50" s="391"/>
      <c r="DK50" s="391"/>
      <c r="DL50" s="391"/>
      <c r="DM50" s="392"/>
      <c r="DN50" s="391"/>
      <c r="DO50" s="391"/>
      <c r="DP50" s="391"/>
      <c r="DQ50" s="391"/>
      <c r="DR50" s="391"/>
      <c r="DS50" s="391"/>
      <c r="DT50" s="391"/>
      <c r="DU50" s="391"/>
      <c r="DV50" s="391"/>
      <c r="DW50" s="391"/>
      <c r="DX50" s="391"/>
      <c r="DY50" s="392"/>
      <c r="DZ50" s="391"/>
      <c r="EA50" s="391"/>
      <c r="EB50" s="391"/>
      <c r="EC50" s="391"/>
      <c r="ED50" s="391"/>
      <c r="EE50" s="391"/>
      <c r="EF50" s="391"/>
      <c r="EG50" s="391"/>
      <c r="EH50" s="391"/>
      <c r="EI50" s="391"/>
      <c r="EJ50" s="391"/>
      <c r="EK50" s="392"/>
      <c r="EL50" s="391"/>
      <c r="EM50" s="391"/>
      <c r="EN50" s="391"/>
      <c r="EO50" s="391"/>
      <c r="EP50" s="391"/>
      <c r="EQ50" s="391"/>
      <c r="ER50" s="391"/>
      <c r="ES50" s="391"/>
      <c r="ET50" s="391"/>
      <c r="EU50" s="391"/>
      <c r="EV50" s="391"/>
      <c r="EW50" s="392"/>
      <c r="EX50" s="391"/>
      <c r="EY50" s="391"/>
      <c r="EZ50" s="391"/>
      <c r="FA50" s="391"/>
      <c r="FB50" s="391"/>
      <c r="FC50" s="391"/>
      <c r="FD50" s="391"/>
      <c r="FE50" s="391"/>
      <c r="FF50" s="391"/>
      <c r="FG50" s="391"/>
      <c r="FH50" s="391"/>
      <c r="FI50" s="392"/>
      <c r="FJ50" s="391"/>
      <c r="FK50" s="391"/>
      <c r="FL50" s="391"/>
      <c r="FM50" s="391"/>
      <c r="FN50" s="391"/>
      <c r="FO50" s="391"/>
      <c r="FP50" s="391"/>
      <c r="FQ50" s="391"/>
      <c r="FR50" s="391"/>
      <c r="FS50" s="391"/>
      <c r="FT50" s="391"/>
      <c r="FU50" s="392"/>
      <c r="FV50" s="391"/>
      <c r="FW50" s="391"/>
      <c r="FX50" s="391"/>
      <c r="FY50" s="391"/>
      <c r="FZ50" s="391"/>
      <c r="GA50" s="391"/>
      <c r="GB50" s="391"/>
      <c r="GC50" s="391"/>
      <c r="GD50" s="391"/>
      <c r="GE50" s="391"/>
      <c r="GF50" s="391"/>
      <c r="GG50" s="392"/>
      <c r="GH50" s="391"/>
      <c r="GI50" s="391"/>
      <c r="GJ50" s="391"/>
      <c r="GK50" s="391"/>
      <c r="GL50" s="391"/>
      <c r="GM50" s="391"/>
      <c r="GN50" s="391"/>
      <c r="GO50" s="391"/>
      <c r="GP50" s="391"/>
      <c r="GQ50" s="391"/>
      <c r="GR50" s="391"/>
      <c r="GS50" s="392"/>
      <c r="GT50" s="391"/>
      <c r="GU50" s="391"/>
      <c r="GV50" s="391"/>
      <c r="GW50" s="391"/>
      <c r="GX50" s="391"/>
      <c r="GY50" s="391"/>
      <c r="GZ50" s="391"/>
      <c r="HA50" s="391"/>
      <c r="HB50" s="391"/>
      <c r="HC50" s="391"/>
      <c r="HD50" s="391"/>
      <c r="HE50" s="392"/>
      <c r="HF50" s="391"/>
      <c r="HG50" s="391"/>
      <c r="HH50" s="391"/>
      <c r="HI50" s="391"/>
      <c r="HJ50" s="391"/>
      <c r="HK50" s="391"/>
      <c r="HL50" s="391"/>
      <c r="HM50" s="391"/>
      <c r="HN50" s="391"/>
      <c r="HO50" s="391"/>
      <c r="HP50" s="391"/>
      <c r="HQ50" s="392"/>
      <c r="HR50" s="391"/>
      <c r="HS50" s="391"/>
      <c r="HT50" s="391"/>
      <c r="HU50" s="391"/>
      <c r="HV50" s="391"/>
      <c r="HW50" s="391"/>
      <c r="HX50" s="391"/>
      <c r="HY50" s="391"/>
      <c r="HZ50" s="391"/>
      <c r="IA50" s="391"/>
      <c r="IB50" s="391"/>
      <c r="IC50" s="392"/>
      <c r="ID50" s="391"/>
      <c r="IE50" s="391"/>
      <c r="IF50" s="391"/>
      <c r="IG50" s="391"/>
      <c r="IH50" s="391"/>
      <c r="II50" s="391"/>
      <c r="IJ50" s="391"/>
      <c r="IK50" s="391"/>
      <c r="IL50" s="391"/>
      <c r="IM50" s="391"/>
      <c r="IN50" s="391"/>
      <c r="IO50" s="392"/>
      <c r="IP50" s="391"/>
      <c r="IQ50" s="391"/>
      <c r="IR50" s="391"/>
    </row>
    <row r="51" spans="1:249" s="197" customFormat="1" ht="50.25" customHeight="1">
      <c r="A51" s="199" t="s">
        <v>74</v>
      </c>
      <c r="B51" s="199" t="s">
        <v>670</v>
      </c>
      <c r="C51" s="199" t="s">
        <v>26</v>
      </c>
      <c r="D51" s="199" t="s">
        <v>38</v>
      </c>
      <c r="E51" s="199" t="s">
        <v>73</v>
      </c>
      <c r="F51" s="199" t="s">
        <v>55</v>
      </c>
      <c r="G51" s="199" t="s">
        <v>974</v>
      </c>
      <c r="H51" s="4" t="s">
        <v>4</v>
      </c>
      <c r="I51" s="4" t="s">
        <v>6</v>
      </c>
      <c r="U51" s="196"/>
      <c r="AG51" s="196"/>
      <c r="AS51" s="196"/>
      <c r="BE51" s="196"/>
      <c r="BQ51" s="196"/>
      <c r="CC51" s="196"/>
      <c r="CO51" s="196"/>
      <c r="DA51" s="196"/>
      <c r="DM51" s="196"/>
      <c r="DY51" s="196"/>
      <c r="EK51" s="196"/>
      <c r="EW51" s="196"/>
      <c r="FI51" s="196"/>
      <c r="FU51" s="196"/>
      <c r="GG51" s="196"/>
      <c r="GS51" s="196"/>
      <c r="HE51" s="196"/>
      <c r="HQ51" s="196"/>
      <c r="IC51" s="196"/>
      <c r="IO51" s="196"/>
    </row>
    <row r="52" spans="1:9" ht="15.75">
      <c r="A52" s="199">
        <v>1</v>
      </c>
      <c r="B52" s="199">
        <v>77</v>
      </c>
      <c r="C52" s="198" t="s">
        <v>43</v>
      </c>
      <c r="D52" s="199">
        <v>2008</v>
      </c>
      <c r="E52" s="201" t="s">
        <v>896</v>
      </c>
      <c r="F52" s="200">
        <v>0.007046412037037038</v>
      </c>
      <c r="G52" s="199">
        <v>0</v>
      </c>
      <c r="H52" s="5">
        <v>1</v>
      </c>
      <c r="I52" s="6">
        <v>60</v>
      </c>
    </row>
    <row r="53" spans="1:9" ht="15.75">
      <c r="A53" s="199">
        <v>2</v>
      </c>
      <c r="B53" s="199">
        <v>79</v>
      </c>
      <c r="C53" s="198" t="s">
        <v>976</v>
      </c>
      <c r="D53" s="199">
        <v>2008</v>
      </c>
      <c r="E53" s="201" t="s">
        <v>977</v>
      </c>
      <c r="F53" s="200">
        <v>0.007405787037037037</v>
      </c>
      <c r="G53" s="199" t="s">
        <v>978</v>
      </c>
      <c r="H53" s="5">
        <v>2</v>
      </c>
      <c r="I53" s="6">
        <v>54</v>
      </c>
    </row>
    <row r="54" spans="1:9" ht="15.75">
      <c r="A54" s="199">
        <v>3</v>
      </c>
      <c r="B54" s="199">
        <v>82</v>
      </c>
      <c r="C54" s="198" t="s">
        <v>979</v>
      </c>
      <c r="D54" s="199">
        <v>2008</v>
      </c>
      <c r="E54" s="201" t="s">
        <v>977</v>
      </c>
      <c r="F54" s="200">
        <v>0.0075039351851851855</v>
      </c>
      <c r="G54" s="199" t="s">
        <v>980</v>
      </c>
      <c r="H54" s="5">
        <v>3</v>
      </c>
      <c r="I54" s="6">
        <v>48</v>
      </c>
    </row>
    <row r="55" spans="1:9" ht="15.75">
      <c r="A55" s="199">
        <v>4</v>
      </c>
      <c r="B55" s="199">
        <v>73</v>
      </c>
      <c r="C55" s="198" t="s">
        <v>981</v>
      </c>
      <c r="D55" s="199">
        <v>2009</v>
      </c>
      <c r="E55" s="201" t="s">
        <v>895</v>
      </c>
      <c r="F55" s="200">
        <v>0.007727430555555556</v>
      </c>
      <c r="G55" s="199" t="s">
        <v>982</v>
      </c>
      <c r="H55" s="5">
        <v>4</v>
      </c>
      <c r="I55" s="6">
        <v>43</v>
      </c>
    </row>
    <row r="56" spans="1:9" ht="15.75">
      <c r="A56" s="199">
        <v>5</v>
      </c>
      <c r="B56" s="199">
        <v>83</v>
      </c>
      <c r="C56" s="198" t="s">
        <v>983</v>
      </c>
      <c r="D56" s="199">
        <v>2009</v>
      </c>
      <c r="E56" s="201" t="s">
        <v>977</v>
      </c>
      <c r="F56" s="200">
        <v>0.007865856481481482</v>
      </c>
      <c r="G56" s="199" t="s">
        <v>984</v>
      </c>
      <c r="H56" s="5">
        <v>5</v>
      </c>
      <c r="I56" s="6">
        <v>40</v>
      </c>
    </row>
    <row r="57" spans="1:9" ht="15.75">
      <c r="A57" s="199">
        <v>6</v>
      </c>
      <c r="B57" s="199">
        <v>81</v>
      </c>
      <c r="C57" s="198" t="s">
        <v>985</v>
      </c>
      <c r="D57" s="199">
        <v>2008</v>
      </c>
      <c r="E57" s="201" t="s">
        <v>977</v>
      </c>
      <c r="F57" s="200">
        <v>0.007912615740740741</v>
      </c>
      <c r="G57" s="199" t="s">
        <v>986</v>
      </c>
      <c r="H57" s="5">
        <v>6</v>
      </c>
      <c r="I57" s="6">
        <v>38</v>
      </c>
    </row>
    <row r="58" spans="1:9" ht="15.75">
      <c r="A58" s="199">
        <v>7</v>
      </c>
      <c r="B58" s="199">
        <v>74</v>
      </c>
      <c r="C58" s="198" t="s">
        <v>987</v>
      </c>
      <c r="D58" s="199">
        <v>2009</v>
      </c>
      <c r="E58" s="201" t="s">
        <v>895</v>
      </c>
      <c r="F58" s="200">
        <v>0.008009837962962963</v>
      </c>
      <c r="G58" s="199" t="s">
        <v>988</v>
      </c>
      <c r="H58" s="5">
        <v>7</v>
      </c>
      <c r="I58" s="6">
        <v>36</v>
      </c>
    </row>
    <row r="59" spans="1:9" ht="15.75">
      <c r="A59" s="199">
        <v>8</v>
      </c>
      <c r="B59" s="199">
        <v>80</v>
      </c>
      <c r="C59" s="198" t="s">
        <v>989</v>
      </c>
      <c r="D59" s="199">
        <v>2008</v>
      </c>
      <c r="E59" s="201" t="s">
        <v>977</v>
      </c>
      <c r="F59" s="200">
        <v>0.008284953703703704</v>
      </c>
      <c r="G59" s="199" t="s">
        <v>990</v>
      </c>
      <c r="H59" s="5">
        <v>8</v>
      </c>
      <c r="I59" s="6">
        <v>34</v>
      </c>
    </row>
    <row r="60" spans="1:9" ht="15.75">
      <c r="A60" s="199">
        <v>9</v>
      </c>
      <c r="B60" s="199">
        <v>84</v>
      </c>
      <c r="C60" s="198" t="s">
        <v>991</v>
      </c>
      <c r="D60" s="199">
        <v>2009</v>
      </c>
      <c r="E60" s="201" t="s">
        <v>977</v>
      </c>
      <c r="F60" s="200">
        <v>0.009057407407407408</v>
      </c>
      <c r="G60" s="199" t="s">
        <v>992</v>
      </c>
      <c r="H60" s="5">
        <v>9</v>
      </c>
      <c r="I60" s="6">
        <v>32</v>
      </c>
    </row>
    <row r="61" spans="1:9" ht="15.75">
      <c r="A61" s="199">
        <v>10</v>
      </c>
      <c r="B61" s="199">
        <v>76</v>
      </c>
      <c r="C61" s="198" t="s">
        <v>512</v>
      </c>
      <c r="D61" s="199">
        <v>2008</v>
      </c>
      <c r="E61" s="201" t="s">
        <v>896</v>
      </c>
      <c r="F61" s="200">
        <v>0.009185763888888887</v>
      </c>
      <c r="G61" s="199" t="s">
        <v>993</v>
      </c>
      <c r="H61" s="5">
        <v>10</v>
      </c>
      <c r="I61" s="6">
        <v>31</v>
      </c>
    </row>
    <row r="62" spans="1:9" ht="15.75">
      <c r="A62" s="199">
        <v>11</v>
      </c>
      <c r="B62" s="199">
        <v>86</v>
      </c>
      <c r="C62" s="198" t="s">
        <v>994</v>
      </c>
      <c r="D62" s="199">
        <v>2009</v>
      </c>
      <c r="E62" s="201" t="s">
        <v>894</v>
      </c>
      <c r="F62" s="200">
        <v>0.009255787037037036</v>
      </c>
      <c r="G62" s="199" t="s">
        <v>995</v>
      </c>
      <c r="H62" s="5">
        <v>11</v>
      </c>
      <c r="I62" s="6">
        <v>30</v>
      </c>
    </row>
    <row r="64" spans="1:252" s="197" customFormat="1" ht="12.75" customHeight="1">
      <c r="A64" s="402" t="s">
        <v>996</v>
      </c>
      <c r="B64" s="403"/>
      <c r="C64" s="403"/>
      <c r="D64" s="403"/>
      <c r="E64" s="403"/>
      <c r="F64" s="403"/>
      <c r="G64" s="403"/>
      <c r="H64" s="403"/>
      <c r="I64" s="392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2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2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2"/>
      <c r="AT64" s="391"/>
      <c r="AU64" s="391"/>
      <c r="AV64" s="391"/>
      <c r="AW64" s="391"/>
      <c r="AX64" s="391"/>
      <c r="AY64" s="391"/>
      <c r="AZ64" s="391"/>
      <c r="BA64" s="391"/>
      <c r="BB64" s="391"/>
      <c r="BC64" s="391"/>
      <c r="BD64" s="391"/>
      <c r="BE64" s="392"/>
      <c r="BF64" s="391"/>
      <c r="BG64" s="391"/>
      <c r="BH64" s="391"/>
      <c r="BI64" s="391"/>
      <c r="BJ64" s="391"/>
      <c r="BK64" s="391"/>
      <c r="BL64" s="391"/>
      <c r="BM64" s="391"/>
      <c r="BN64" s="391"/>
      <c r="BO64" s="391"/>
      <c r="BP64" s="391"/>
      <c r="BQ64" s="392"/>
      <c r="BR64" s="391"/>
      <c r="BS64" s="391"/>
      <c r="BT64" s="391"/>
      <c r="BU64" s="391"/>
      <c r="BV64" s="391"/>
      <c r="BW64" s="391"/>
      <c r="BX64" s="391"/>
      <c r="BY64" s="391"/>
      <c r="BZ64" s="391"/>
      <c r="CA64" s="391"/>
      <c r="CB64" s="391"/>
      <c r="CC64" s="392"/>
      <c r="CD64" s="391"/>
      <c r="CE64" s="391"/>
      <c r="CF64" s="391"/>
      <c r="CG64" s="391"/>
      <c r="CH64" s="391"/>
      <c r="CI64" s="391"/>
      <c r="CJ64" s="391"/>
      <c r="CK64" s="391"/>
      <c r="CL64" s="391"/>
      <c r="CM64" s="391"/>
      <c r="CN64" s="391"/>
      <c r="CO64" s="392"/>
      <c r="CP64" s="391"/>
      <c r="CQ64" s="391"/>
      <c r="CR64" s="391"/>
      <c r="CS64" s="391"/>
      <c r="CT64" s="391"/>
      <c r="CU64" s="391"/>
      <c r="CV64" s="391"/>
      <c r="CW64" s="391"/>
      <c r="CX64" s="391"/>
      <c r="CY64" s="391"/>
      <c r="CZ64" s="391"/>
      <c r="DA64" s="392"/>
      <c r="DB64" s="391"/>
      <c r="DC64" s="391"/>
      <c r="DD64" s="391"/>
      <c r="DE64" s="391"/>
      <c r="DF64" s="391"/>
      <c r="DG64" s="391"/>
      <c r="DH64" s="391"/>
      <c r="DI64" s="391"/>
      <c r="DJ64" s="391"/>
      <c r="DK64" s="391"/>
      <c r="DL64" s="391"/>
      <c r="DM64" s="392"/>
      <c r="DN64" s="391"/>
      <c r="DO64" s="391"/>
      <c r="DP64" s="391"/>
      <c r="DQ64" s="391"/>
      <c r="DR64" s="391"/>
      <c r="DS64" s="391"/>
      <c r="DT64" s="391"/>
      <c r="DU64" s="391"/>
      <c r="DV64" s="391"/>
      <c r="DW64" s="391"/>
      <c r="DX64" s="391"/>
      <c r="DY64" s="392"/>
      <c r="DZ64" s="391"/>
      <c r="EA64" s="391"/>
      <c r="EB64" s="391"/>
      <c r="EC64" s="391"/>
      <c r="ED64" s="391"/>
      <c r="EE64" s="391"/>
      <c r="EF64" s="391"/>
      <c r="EG64" s="391"/>
      <c r="EH64" s="391"/>
      <c r="EI64" s="391"/>
      <c r="EJ64" s="391"/>
      <c r="EK64" s="392"/>
      <c r="EL64" s="391"/>
      <c r="EM64" s="391"/>
      <c r="EN64" s="391"/>
      <c r="EO64" s="391"/>
      <c r="EP64" s="391"/>
      <c r="EQ64" s="391"/>
      <c r="ER64" s="391"/>
      <c r="ES64" s="391"/>
      <c r="ET64" s="391"/>
      <c r="EU64" s="391"/>
      <c r="EV64" s="391"/>
      <c r="EW64" s="392"/>
      <c r="EX64" s="391"/>
      <c r="EY64" s="391"/>
      <c r="EZ64" s="391"/>
      <c r="FA64" s="391"/>
      <c r="FB64" s="391"/>
      <c r="FC64" s="391"/>
      <c r="FD64" s="391"/>
      <c r="FE64" s="391"/>
      <c r="FF64" s="391"/>
      <c r="FG64" s="391"/>
      <c r="FH64" s="391"/>
      <c r="FI64" s="392"/>
      <c r="FJ64" s="391"/>
      <c r="FK64" s="391"/>
      <c r="FL64" s="391"/>
      <c r="FM64" s="391"/>
      <c r="FN64" s="391"/>
      <c r="FO64" s="391"/>
      <c r="FP64" s="391"/>
      <c r="FQ64" s="391"/>
      <c r="FR64" s="391"/>
      <c r="FS64" s="391"/>
      <c r="FT64" s="391"/>
      <c r="FU64" s="392"/>
      <c r="FV64" s="391"/>
      <c r="FW64" s="391"/>
      <c r="FX64" s="391"/>
      <c r="FY64" s="391"/>
      <c r="FZ64" s="391"/>
      <c r="GA64" s="391"/>
      <c r="GB64" s="391"/>
      <c r="GC64" s="391"/>
      <c r="GD64" s="391"/>
      <c r="GE64" s="391"/>
      <c r="GF64" s="391"/>
      <c r="GG64" s="392"/>
      <c r="GH64" s="391"/>
      <c r="GI64" s="391"/>
      <c r="GJ64" s="391"/>
      <c r="GK64" s="391"/>
      <c r="GL64" s="391"/>
      <c r="GM64" s="391"/>
      <c r="GN64" s="391"/>
      <c r="GO64" s="391"/>
      <c r="GP64" s="391"/>
      <c r="GQ64" s="391"/>
      <c r="GR64" s="391"/>
      <c r="GS64" s="392"/>
      <c r="GT64" s="391"/>
      <c r="GU64" s="391"/>
      <c r="GV64" s="391"/>
      <c r="GW64" s="391"/>
      <c r="GX64" s="391"/>
      <c r="GY64" s="391"/>
      <c r="GZ64" s="391"/>
      <c r="HA64" s="391"/>
      <c r="HB64" s="391"/>
      <c r="HC64" s="391"/>
      <c r="HD64" s="391"/>
      <c r="HE64" s="392"/>
      <c r="HF64" s="391"/>
      <c r="HG64" s="391"/>
      <c r="HH64" s="391"/>
      <c r="HI64" s="391"/>
      <c r="HJ64" s="391"/>
      <c r="HK64" s="391"/>
      <c r="HL64" s="391"/>
      <c r="HM64" s="391"/>
      <c r="HN64" s="391"/>
      <c r="HO64" s="391"/>
      <c r="HP64" s="391"/>
      <c r="HQ64" s="392"/>
      <c r="HR64" s="391"/>
      <c r="HS64" s="391"/>
      <c r="HT64" s="391"/>
      <c r="HU64" s="391"/>
      <c r="HV64" s="391"/>
      <c r="HW64" s="391"/>
      <c r="HX64" s="391"/>
      <c r="HY64" s="391"/>
      <c r="HZ64" s="391"/>
      <c r="IA64" s="391"/>
      <c r="IB64" s="391"/>
      <c r="IC64" s="392"/>
      <c r="ID64" s="391"/>
      <c r="IE64" s="391"/>
      <c r="IF64" s="391"/>
      <c r="IG64" s="391"/>
      <c r="IH64" s="391"/>
      <c r="II64" s="391"/>
      <c r="IJ64" s="391"/>
      <c r="IK64" s="391"/>
      <c r="IL64" s="391"/>
      <c r="IM64" s="391"/>
      <c r="IN64" s="391"/>
      <c r="IO64" s="392"/>
      <c r="IP64" s="391"/>
      <c r="IQ64" s="391"/>
      <c r="IR64" s="391"/>
    </row>
    <row r="65" spans="1:249" s="197" customFormat="1" ht="50.25" customHeight="1">
      <c r="A65" s="199" t="s">
        <v>74</v>
      </c>
      <c r="B65" s="199" t="s">
        <v>670</v>
      </c>
      <c r="C65" s="199" t="s">
        <v>26</v>
      </c>
      <c r="D65" s="199" t="s">
        <v>38</v>
      </c>
      <c r="E65" s="199" t="s">
        <v>73</v>
      </c>
      <c r="F65" s="199" t="s">
        <v>55</v>
      </c>
      <c r="G65" s="199" t="s">
        <v>974</v>
      </c>
      <c r="H65" s="4" t="s">
        <v>4</v>
      </c>
      <c r="I65" s="4" t="s">
        <v>6</v>
      </c>
      <c r="U65" s="196"/>
      <c r="AG65" s="196"/>
      <c r="AS65" s="196"/>
      <c r="BE65" s="196"/>
      <c r="BQ65" s="196"/>
      <c r="CC65" s="196"/>
      <c r="CO65" s="196"/>
      <c r="DA65" s="196"/>
      <c r="DM65" s="196"/>
      <c r="DY65" s="196"/>
      <c r="EK65" s="196"/>
      <c r="EW65" s="196"/>
      <c r="FI65" s="196"/>
      <c r="FU65" s="196"/>
      <c r="GG65" s="196"/>
      <c r="GS65" s="196"/>
      <c r="HE65" s="196"/>
      <c r="HQ65" s="196"/>
      <c r="IC65" s="196"/>
      <c r="IO65" s="196"/>
    </row>
    <row r="66" spans="1:9" ht="15.75">
      <c r="A66" s="199">
        <v>1</v>
      </c>
      <c r="B66" s="199">
        <v>98</v>
      </c>
      <c r="C66" s="198" t="s">
        <v>997</v>
      </c>
      <c r="D66" s="199">
        <v>2007</v>
      </c>
      <c r="E66" s="201" t="s">
        <v>901</v>
      </c>
      <c r="F66" s="200">
        <v>0.006925115740740741</v>
      </c>
      <c r="G66" s="199">
        <v>0</v>
      </c>
      <c r="H66" s="5">
        <v>1</v>
      </c>
      <c r="I66" s="6">
        <v>60</v>
      </c>
    </row>
    <row r="67" spans="1:9" ht="15.75">
      <c r="A67" s="199">
        <v>2</v>
      </c>
      <c r="B67" s="199">
        <v>93</v>
      </c>
      <c r="C67" s="198" t="s">
        <v>998</v>
      </c>
      <c r="D67" s="199">
        <v>2006</v>
      </c>
      <c r="E67" s="201" t="s">
        <v>895</v>
      </c>
      <c r="F67" s="200">
        <v>0.007322569444444444</v>
      </c>
      <c r="G67" s="199" t="s">
        <v>999</v>
      </c>
      <c r="H67" s="5">
        <v>2</v>
      </c>
      <c r="I67" s="6">
        <v>54</v>
      </c>
    </row>
    <row r="68" spans="1:9" ht="15.75">
      <c r="A68" s="199">
        <v>3</v>
      </c>
      <c r="B68" s="199">
        <v>95</v>
      </c>
      <c r="C68" s="198" t="s">
        <v>1000</v>
      </c>
      <c r="D68" s="199">
        <v>2006</v>
      </c>
      <c r="E68" s="201" t="s">
        <v>896</v>
      </c>
      <c r="F68" s="200">
        <v>0.007619328703703704</v>
      </c>
      <c r="G68" s="199" t="s">
        <v>1001</v>
      </c>
      <c r="H68" s="5">
        <v>3</v>
      </c>
      <c r="I68" s="6">
        <v>48</v>
      </c>
    </row>
    <row r="69" spans="1:9" ht="15.75">
      <c r="A69" s="199">
        <v>4</v>
      </c>
      <c r="B69" s="199">
        <v>94</v>
      </c>
      <c r="C69" s="198" t="s">
        <v>50</v>
      </c>
      <c r="D69" s="199">
        <v>2007</v>
      </c>
      <c r="E69" s="201" t="s">
        <v>896</v>
      </c>
      <c r="F69" s="200">
        <v>0.009177199074074074</v>
      </c>
      <c r="G69" s="199" t="s">
        <v>1002</v>
      </c>
      <c r="H69" s="5">
        <v>4</v>
      </c>
      <c r="I69" s="6">
        <v>43</v>
      </c>
    </row>
    <row r="71" spans="1:252" s="197" customFormat="1" ht="12.75" customHeight="1">
      <c r="A71" s="402" t="s">
        <v>1003</v>
      </c>
      <c r="B71" s="403"/>
      <c r="C71" s="403"/>
      <c r="D71" s="403"/>
      <c r="E71" s="403"/>
      <c r="F71" s="403"/>
      <c r="G71" s="403"/>
      <c r="H71" s="403"/>
      <c r="I71" s="392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2"/>
      <c r="V71" s="391"/>
      <c r="W71" s="391"/>
      <c r="X71" s="391"/>
      <c r="Y71" s="391"/>
      <c r="Z71" s="391"/>
      <c r="AA71" s="391"/>
      <c r="AB71" s="391"/>
      <c r="AC71" s="391"/>
      <c r="AD71" s="391"/>
      <c r="AE71" s="391"/>
      <c r="AF71" s="391"/>
      <c r="AG71" s="392"/>
      <c r="AH71" s="391"/>
      <c r="AI71" s="391"/>
      <c r="AJ71" s="391"/>
      <c r="AK71" s="391"/>
      <c r="AL71" s="391"/>
      <c r="AM71" s="391"/>
      <c r="AN71" s="391"/>
      <c r="AO71" s="391"/>
      <c r="AP71" s="391"/>
      <c r="AQ71" s="391"/>
      <c r="AR71" s="391"/>
      <c r="AS71" s="392"/>
      <c r="AT71" s="391"/>
      <c r="AU71" s="391"/>
      <c r="AV71" s="391"/>
      <c r="AW71" s="391"/>
      <c r="AX71" s="391"/>
      <c r="AY71" s="391"/>
      <c r="AZ71" s="391"/>
      <c r="BA71" s="391"/>
      <c r="BB71" s="391"/>
      <c r="BC71" s="391"/>
      <c r="BD71" s="391"/>
      <c r="BE71" s="392"/>
      <c r="BF71" s="391"/>
      <c r="BG71" s="391"/>
      <c r="BH71" s="391"/>
      <c r="BI71" s="391"/>
      <c r="BJ71" s="391"/>
      <c r="BK71" s="391"/>
      <c r="BL71" s="391"/>
      <c r="BM71" s="391"/>
      <c r="BN71" s="391"/>
      <c r="BO71" s="391"/>
      <c r="BP71" s="391"/>
      <c r="BQ71" s="392"/>
      <c r="BR71" s="391"/>
      <c r="BS71" s="391"/>
      <c r="BT71" s="391"/>
      <c r="BU71" s="391"/>
      <c r="BV71" s="391"/>
      <c r="BW71" s="391"/>
      <c r="BX71" s="391"/>
      <c r="BY71" s="391"/>
      <c r="BZ71" s="391"/>
      <c r="CA71" s="391"/>
      <c r="CB71" s="391"/>
      <c r="CC71" s="392"/>
      <c r="CD71" s="391"/>
      <c r="CE71" s="391"/>
      <c r="CF71" s="391"/>
      <c r="CG71" s="391"/>
      <c r="CH71" s="391"/>
      <c r="CI71" s="391"/>
      <c r="CJ71" s="391"/>
      <c r="CK71" s="391"/>
      <c r="CL71" s="391"/>
      <c r="CM71" s="391"/>
      <c r="CN71" s="391"/>
      <c r="CO71" s="392"/>
      <c r="CP71" s="391"/>
      <c r="CQ71" s="391"/>
      <c r="CR71" s="391"/>
      <c r="CS71" s="391"/>
      <c r="CT71" s="391"/>
      <c r="CU71" s="391"/>
      <c r="CV71" s="391"/>
      <c r="CW71" s="391"/>
      <c r="CX71" s="391"/>
      <c r="CY71" s="391"/>
      <c r="CZ71" s="391"/>
      <c r="DA71" s="392"/>
      <c r="DB71" s="391"/>
      <c r="DC71" s="391"/>
      <c r="DD71" s="391"/>
      <c r="DE71" s="391"/>
      <c r="DF71" s="391"/>
      <c r="DG71" s="391"/>
      <c r="DH71" s="391"/>
      <c r="DI71" s="391"/>
      <c r="DJ71" s="391"/>
      <c r="DK71" s="391"/>
      <c r="DL71" s="391"/>
      <c r="DM71" s="392"/>
      <c r="DN71" s="391"/>
      <c r="DO71" s="391"/>
      <c r="DP71" s="391"/>
      <c r="DQ71" s="391"/>
      <c r="DR71" s="391"/>
      <c r="DS71" s="391"/>
      <c r="DT71" s="391"/>
      <c r="DU71" s="391"/>
      <c r="DV71" s="391"/>
      <c r="DW71" s="391"/>
      <c r="DX71" s="391"/>
      <c r="DY71" s="392"/>
      <c r="DZ71" s="391"/>
      <c r="EA71" s="391"/>
      <c r="EB71" s="391"/>
      <c r="EC71" s="391"/>
      <c r="ED71" s="391"/>
      <c r="EE71" s="391"/>
      <c r="EF71" s="391"/>
      <c r="EG71" s="391"/>
      <c r="EH71" s="391"/>
      <c r="EI71" s="391"/>
      <c r="EJ71" s="391"/>
      <c r="EK71" s="392"/>
      <c r="EL71" s="391"/>
      <c r="EM71" s="391"/>
      <c r="EN71" s="391"/>
      <c r="EO71" s="391"/>
      <c r="EP71" s="391"/>
      <c r="EQ71" s="391"/>
      <c r="ER71" s="391"/>
      <c r="ES71" s="391"/>
      <c r="ET71" s="391"/>
      <c r="EU71" s="391"/>
      <c r="EV71" s="391"/>
      <c r="EW71" s="392"/>
      <c r="EX71" s="391"/>
      <c r="EY71" s="391"/>
      <c r="EZ71" s="391"/>
      <c r="FA71" s="391"/>
      <c r="FB71" s="391"/>
      <c r="FC71" s="391"/>
      <c r="FD71" s="391"/>
      <c r="FE71" s="391"/>
      <c r="FF71" s="391"/>
      <c r="FG71" s="391"/>
      <c r="FH71" s="391"/>
      <c r="FI71" s="392"/>
      <c r="FJ71" s="391"/>
      <c r="FK71" s="391"/>
      <c r="FL71" s="391"/>
      <c r="FM71" s="391"/>
      <c r="FN71" s="391"/>
      <c r="FO71" s="391"/>
      <c r="FP71" s="391"/>
      <c r="FQ71" s="391"/>
      <c r="FR71" s="391"/>
      <c r="FS71" s="391"/>
      <c r="FT71" s="391"/>
      <c r="FU71" s="392"/>
      <c r="FV71" s="391"/>
      <c r="FW71" s="391"/>
      <c r="FX71" s="391"/>
      <c r="FY71" s="391"/>
      <c r="FZ71" s="391"/>
      <c r="GA71" s="391"/>
      <c r="GB71" s="391"/>
      <c r="GC71" s="391"/>
      <c r="GD71" s="391"/>
      <c r="GE71" s="391"/>
      <c r="GF71" s="391"/>
      <c r="GG71" s="392"/>
      <c r="GH71" s="391"/>
      <c r="GI71" s="391"/>
      <c r="GJ71" s="391"/>
      <c r="GK71" s="391"/>
      <c r="GL71" s="391"/>
      <c r="GM71" s="391"/>
      <c r="GN71" s="391"/>
      <c r="GO71" s="391"/>
      <c r="GP71" s="391"/>
      <c r="GQ71" s="391"/>
      <c r="GR71" s="391"/>
      <c r="GS71" s="392"/>
      <c r="GT71" s="391"/>
      <c r="GU71" s="391"/>
      <c r="GV71" s="391"/>
      <c r="GW71" s="391"/>
      <c r="GX71" s="391"/>
      <c r="GY71" s="391"/>
      <c r="GZ71" s="391"/>
      <c r="HA71" s="391"/>
      <c r="HB71" s="391"/>
      <c r="HC71" s="391"/>
      <c r="HD71" s="391"/>
      <c r="HE71" s="392"/>
      <c r="HF71" s="391"/>
      <c r="HG71" s="391"/>
      <c r="HH71" s="391"/>
      <c r="HI71" s="391"/>
      <c r="HJ71" s="391"/>
      <c r="HK71" s="391"/>
      <c r="HL71" s="391"/>
      <c r="HM71" s="391"/>
      <c r="HN71" s="391"/>
      <c r="HO71" s="391"/>
      <c r="HP71" s="391"/>
      <c r="HQ71" s="392"/>
      <c r="HR71" s="391"/>
      <c r="HS71" s="391"/>
      <c r="HT71" s="391"/>
      <c r="HU71" s="391"/>
      <c r="HV71" s="391"/>
      <c r="HW71" s="391"/>
      <c r="HX71" s="391"/>
      <c r="HY71" s="391"/>
      <c r="HZ71" s="391"/>
      <c r="IA71" s="391"/>
      <c r="IB71" s="391"/>
      <c r="IC71" s="392"/>
      <c r="ID71" s="391"/>
      <c r="IE71" s="391"/>
      <c r="IF71" s="391"/>
      <c r="IG71" s="391"/>
      <c r="IH71" s="391"/>
      <c r="II71" s="391"/>
      <c r="IJ71" s="391"/>
      <c r="IK71" s="391"/>
      <c r="IL71" s="391"/>
      <c r="IM71" s="391"/>
      <c r="IN71" s="391"/>
      <c r="IO71" s="392"/>
      <c r="IP71" s="391"/>
      <c r="IQ71" s="391"/>
      <c r="IR71" s="391"/>
    </row>
    <row r="72" spans="1:249" s="197" customFormat="1" ht="50.25" customHeight="1">
      <c r="A72" s="199" t="s">
        <v>74</v>
      </c>
      <c r="B72" s="199" t="s">
        <v>670</v>
      </c>
      <c r="C72" s="199" t="s">
        <v>26</v>
      </c>
      <c r="D72" s="199" t="s">
        <v>38</v>
      </c>
      <c r="E72" s="199" t="s">
        <v>73</v>
      </c>
      <c r="F72" s="199" t="s">
        <v>55</v>
      </c>
      <c r="G72" s="199" t="s">
        <v>974</v>
      </c>
      <c r="H72" s="4" t="s">
        <v>4</v>
      </c>
      <c r="I72" s="4" t="s">
        <v>6</v>
      </c>
      <c r="U72" s="196"/>
      <c r="AG72" s="196"/>
      <c r="AS72" s="196"/>
      <c r="BE72" s="196"/>
      <c r="BQ72" s="196"/>
      <c r="CC72" s="196"/>
      <c r="CO72" s="196"/>
      <c r="DA72" s="196"/>
      <c r="DM72" s="196"/>
      <c r="DY72" s="196"/>
      <c r="EK72" s="196"/>
      <c r="EW72" s="196"/>
      <c r="FI72" s="196"/>
      <c r="FU72" s="196"/>
      <c r="GG72" s="196"/>
      <c r="GS72" s="196"/>
      <c r="HE72" s="196"/>
      <c r="HQ72" s="196"/>
      <c r="IC72" s="196"/>
      <c r="IO72" s="196"/>
    </row>
    <row r="73" spans="1:9" ht="15.75">
      <c r="A73" s="199">
        <v>1</v>
      </c>
      <c r="B73" s="199">
        <v>105</v>
      </c>
      <c r="C73" s="198" t="s">
        <v>545</v>
      </c>
      <c r="D73" s="199">
        <v>1994</v>
      </c>
      <c r="E73" s="201" t="s">
        <v>894</v>
      </c>
      <c r="F73" s="200">
        <v>0.0063987268518518525</v>
      </c>
      <c r="G73" s="199">
        <v>0</v>
      </c>
      <c r="H73" s="5">
        <v>1</v>
      </c>
      <c r="I73" s="6">
        <v>60</v>
      </c>
    </row>
    <row r="74" spans="1:9" ht="15.75">
      <c r="A74" s="199">
        <v>2</v>
      </c>
      <c r="B74" s="199">
        <v>104</v>
      </c>
      <c r="C74" s="198" t="s">
        <v>1004</v>
      </c>
      <c r="D74" s="199">
        <v>1995</v>
      </c>
      <c r="E74" s="201" t="s">
        <v>0</v>
      </c>
      <c r="F74" s="200">
        <v>0.006748379629629629</v>
      </c>
      <c r="G74" s="199" t="s">
        <v>1005</v>
      </c>
      <c r="H74" s="5">
        <v>2</v>
      </c>
      <c r="I74" s="6">
        <v>54</v>
      </c>
    </row>
    <row r="75" spans="1:9" ht="15.75">
      <c r="A75" s="199">
        <v>3</v>
      </c>
      <c r="B75" s="199">
        <v>103</v>
      </c>
      <c r="C75" s="198" t="s">
        <v>235</v>
      </c>
      <c r="D75" s="199">
        <v>1989</v>
      </c>
      <c r="E75" s="201" t="s">
        <v>0</v>
      </c>
      <c r="F75" s="200">
        <v>0.0068700231481481485</v>
      </c>
      <c r="G75" s="199" t="s">
        <v>1006</v>
      </c>
      <c r="H75" s="5">
        <v>3</v>
      </c>
      <c r="I75" s="6">
        <v>48</v>
      </c>
    </row>
    <row r="76" spans="1:9" ht="15.75">
      <c r="A76" s="199">
        <v>4</v>
      </c>
      <c r="B76" s="199">
        <v>106</v>
      </c>
      <c r="C76" s="198" t="s">
        <v>1007</v>
      </c>
      <c r="D76" s="199">
        <v>1997</v>
      </c>
      <c r="E76" s="201" t="s">
        <v>1008</v>
      </c>
      <c r="F76" s="200">
        <v>0.007603703703703704</v>
      </c>
      <c r="G76" s="199" t="s">
        <v>1009</v>
      </c>
      <c r="H76" s="5">
        <v>4</v>
      </c>
      <c r="I76" s="6">
        <v>43</v>
      </c>
    </row>
    <row r="78" spans="1:252" s="197" customFormat="1" ht="12.75">
      <c r="A78" s="402" t="s">
        <v>1010</v>
      </c>
      <c r="B78" s="403"/>
      <c r="C78" s="403"/>
      <c r="D78" s="403"/>
      <c r="E78" s="403"/>
      <c r="F78" s="403"/>
      <c r="G78" s="403"/>
      <c r="H78" s="403"/>
      <c r="I78" s="392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2"/>
      <c r="V78" s="391"/>
      <c r="W78" s="391"/>
      <c r="X78" s="391"/>
      <c r="Y78" s="391"/>
      <c r="Z78" s="391"/>
      <c r="AA78" s="391"/>
      <c r="AB78" s="391"/>
      <c r="AC78" s="391"/>
      <c r="AD78" s="391"/>
      <c r="AE78" s="391"/>
      <c r="AF78" s="391"/>
      <c r="AG78" s="392"/>
      <c r="AH78" s="391"/>
      <c r="AI78" s="391"/>
      <c r="AJ78" s="391"/>
      <c r="AK78" s="391"/>
      <c r="AL78" s="391"/>
      <c r="AM78" s="391"/>
      <c r="AN78" s="391"/>
      <c r="AO78" s="391"/>
      <c r="AP78" s="391"/>
      <c r="AQ78" s="391"/>
      <c r="AR78" s="391"/>
      <c r="AS78" s="392"/>
      <c r="AT78" s="391"/>
      <c r="AU78" s="391"/>
      <c r="AV78" s="391"/>
      <c r="AW78" s="391"/>
      <c r="AX78" s="391"/>
      <c r="AY78" s="391"/>
      <c r="AZ78" s="391"/>
      <c r="BA78" s="391"/>
      <c r="BB78" s="391"/>
      <c r="BC78" s="391"/>
      <c r="BD78" s="391"/>
      <c r="BE78" s="392"/>
      <c r="BF78" s="391"/>
      <c r="BG78" s="391"/>
      <c r="BH78" s="391"/>
      <c r="BI78" s="391"/>
      <c r="BJ78" s="391"/>
      <c r="BK78" s="391"/>
      <c r="BL78" s="391"/>
      <c r="BM78" s="391"/>
      <c r="BN78" s="391"/>
      <c r="BO78" s="391"/>
      <c r="BP78" s="391"/>
      <c r="BQ78" s="392"/>
      <c r="BR78" s="391"/>
      <c r="BS78" s="391"/>
      <c r="BT78" s="391"/>
      <c r="BU78" s="391"/>
      <c r="BV78" s="391"/>
      <c r="BW78" s="391"/>
      <c r="BX78" s="391"/>
      <c r="BY78" s="391"/>
      <c r="BZ78" s="391"/>
      <c r="CA78" s="391"/>
      <c r="CB78" s="391"/>
      <c r="CC78" s="392"/>
      <c r="CD78" s="391"/>
      <c r="CE78" s="391"/>
      <c r="CF78" s="391"/>
      <c r="CG78" s="391"/>
      <c r="CH78" s="391"/>
      <c r="CI78" s="391"/>
      <c r="CJ78" s="391"/>
      <c r="CK78" s="391"/>
      <c r="CL78" s="391"/>
      <c r="CM78" s="391"/>
      <c r="CN78" s="391"/>
      <c r="CO78" s="392"/>
      <c r="CP78" s="391"/>
      <c r="CQ78" s="391"/>
      <c r="CR78" s="391"/>
      <c r="CS78" s="391"/>
      <c r="CT78" s="391"/>
      <c r="CU78" s="391"/>
      <c r="CV78" s="391"/>
      <c r="CW78" s="391"/>
      <c r="CX78" s="391"/>
      <c r="CY78" s="391"/>
      <c r="CZ78" s="391"/>
      <c r="DA78" s="392"/>
      <c r="DB78" s="391"/>
      <c r="DC78" s="391"/>
      <c r="DD78" s="391"/>
      <c r="DE78" s="391"/>
      <c r="DF78" s="391"/>
      <c r="DG78" s="391"/>
      <c r="DH78" s="391"/>
      <c r="DI78" s="391"/>
      <c r="DJ78" s="391"/>
      <c r="DK78" s="391"/>
      <c r="DL78" s="391"/>
      <c r="DM78" s="392"/>
      <c r="DN78" s="391"/>
      <c r="DO78" s="391"/>
      <c r="DP78" s="391"/>
      <c r="DQ78" s="391"/>
      <c r="DR78" s="391"/>
      <c r="DS78" s="391"/>
      <c r="DT78" s="391"/>
      <c r="DU78" s="391"/>
      <c r="DV78" s="391"/>
      <c r="DW78" s="391"/>
      <c r="DX78" s="391"/>
      <c r="DY78" s="392"/>
      <c r="DZ78" s="391"/>
      <c r="EA78" s="391"/>
      <c r="EB78" s="391"/>
      <c r="EC78" s="391"/>
      <c r="ED78" s="391"/>
      <c r="EE78" s="391"/>
      <c r="EF78" s="391"/>
      <c r="EG78" s="391"/>
      <c r="EH78" s="391"/>
      <c r="EI78" s="391"/>
      <c r="EJ78" s="391"/>
      <c r="EK78" s="392"/>
      <c r="EL78" s="391"/>
      <c r="EM78" s="391"/>
      <c r="EN78" s="391"/>
      <c r="EO78" s="391"/>
      <c r="EP78" s="391"/>
      <c r="EQ78" s="391"/>
      <c r="ER78" s="391"/>
      <c r="ES78" s="391"/>
      <c r="ET78" s="391"/>
      <c r="EU78" s="391"/>
      <c r="EV78" s="391"/>
      <c r="EW78" s="392"/>
      <c r="EX78" s="391"/>
      <c r="EY78" s="391"/>
      <c r="EZ78" s="391"/>
      <c r="FA78" s="391"/>
      <c r="FB78" s="391"/>
      <c r="FC78" s="391"/>
      <c r="FD78" s="391"/>
      <c r="FE78" s="391"/>
      <c r="FF78" s="391"/>
      <c r="FG78" s="391"/>
      <c r="FH78" s="391"/>
      <c r="FI78" s="392"/>
      <c r="FJ78" s="391"/>
      <c r="FK78" s="391"/>
      <c r="FL78" s="391"/>
      <c r="FM78" s="391"/>
      <c r="FN78" s="391"/>
      <c r="FO78" s="391"/>
      <c r="FP78" s="391"/>
      <c r="FQ78" s="391"/>
      <c r="FR78" s="391"/>
      <c r="FS78" s="391"/>
      <c r="FT78" s="391"/>
      <c r="FU78" s="392"/>
      <c r="FV78" s="391"/>
      <c r="FW78" s="391"/>
      <c r="FX78" s="391"/>
      <c r="FY78" s="391"/>
      <c r="FZ78" s="391"/>
      <c r="GA78" s="391"/>
      <c r="GB78" s="391"/>
      <c r="GC78" s="391"/>
      <c r="GD78" s="391"/>
      <c r="GE78" s="391"/>
      <c r="GF78" s="391"/>
      <c r="GG78" s="392"/>
      <c r="GH78" s="391"/>
      <c r="GI78" s="391"/>
      <c r="GJ78" s="391"/>
      <c r="GK78" s="391"/>
      <c r="GL78" s="391"/>
      <c r="GM78" s="391"/>
      <c r="GN78" s="391"/>
      <c r="GO78" s="391"/>
      <c r="GP78" s="391"/>
      <c r="GQ78" s="391"/>
      <c r="GR78" s="391"/>
      <c r="GS78" s="392"/>
      <c r="GT78" s="391"/>
      <c r="GU78" s="391"/>
      <c r="GV78" s="391"/>
      <c r="GW78" s="391"/>
      <c r="GX78" s="391"/>
      <c r="GY78" s="391"/>
      <c r="GZ78" s="391"/>
      <c r="HA78" s="391"/>
      <c r="HB78" s="391"/>
      <c r="HC78" s="391"/>
      <c r="HD78" s="391"/>
      <c r="HE78" s="392"/>
      <c r="HF78" s="391"/>
      <c r="HG78" s="391"/>
      <c r="HH78" s="391"/>
      <c r="HI78" s="391"/>
      <c r="HJ78" s="391"/>
      <c r="HK78" s="391"/>
      <c r="HL78" s="391"/>
      <c r="HM78" s="391"/>
      <c r="HN78" s="391"/>
      <c r="HO78" s="391"/>
      <c r="HP78" s="391"/>
      <c r="HQ78" s="392"/>
      <c r="HR78" s="391"/>
      <c r="HS78" s="391"/>
      <c r="HT78" s="391"/>
      <c r="HU78" s="391"/>
      <c r="HV78" s="391"/>
      <c r="HW78" s="391"/>
      <c r="HX78" s="391"/>
      <c r="HY78" s="391"/>
      <c r="HZ78" s="391"/>
      <c r="IA78" s="391"/>
      <c r="IB78" s="391"/>
      <c r="IC78" s="392"/>
      <c r="ID78" s="391"/>
      <c r="IE78" s="391"/>
      <c r="IF78" s="391"/>
      <c r="IG78" s="391"/>
      <c r="IH78" s="391"/>
      <c r="II78" s="391"/>
      <c r="IJ78" s="391"/>
      <c r="IK78" s="391"/>
      <c r="IL78" s="391"/>
      <c r="IM78" s="391"/>
      <c r="IN78" s="391"/>
      <c r="IO78" s="392"/>
      <c r="IP78" s="391"/>
      <c r="IQ78" s="391"/>
      <c r="IR78" s="391"/>
    </row>
    <row r="79" spans="1:249" s="197" customFormat="1" ht="50.25" customHeight="1">
      <c r="A79" s="199" t="s">
        <v>74</v>
      </c>
      <c r="B79" s="199" t="s">
        <v>670</v>
      </c>
      <c r="C79" s="199" t="s">
        <v>26</v>
      </c>
      <c r="D79" s="199" t="s">
        <v>38</v>
      </c>
      <c r="E79" s="199" t="s">
        <v>73</v>
      </c>
      <c r="F79" s="199" t="s">
        <v>55</v>
      </c>
      <c r="G79" s="199" t="s">
        <v>974</v>
      </c>
      <c r="H79" s="4" t="s">
        <v>4</v>
      </c>
      <c r="I79" s="4" t="s">
        <v>6</v>
      </c>
      <c r="U79" s="196"/>
      <c r="AG79" s="196"/>
      <c r="AS79" s="196"/>
      <c r="BE79" s="196"/>
      <c r="BQ79" s="196"/>
      <c r="CC79" s="196"/>
      <c r="CO79" s="196"/>
      <c r="DA79" s="196"/>
      <c r="DM79" s="196"/>
      <c r="DY79" s="196"/>
      <c r="EK79" s="196"/>
      <c r="EW79" s="196"/>
      <c r="FI79" s="196"/>
      <c r="FU79" s="196"/>
      <c r="GG79" s="196"/>
      <c r="GS79" s="196"/>
      <c r="HE79" s="196"/>
      <c r="HQ79" s="196"/>
      <c r="IC79" s="196"/>
      <c r="IO79" s="196"/>
    </row>
    <row r="80" spans="1:9" ht="15.75">
      <c r="A80" s="199">
        <v>1</v>
      </c>
      <c r="B80" s="199">
        <v>111</v>
      </c>
      <c r="C80" s="198" t="s">
        <v>1011</v>
      </c>
      <c r="D80" s="199">
        <v>1973</v>
      </c>
      <c r="E80" s="201" t="s">
        <v>0</v>
      </c>
      <c r="F80" s="200">
        <v>0.007540162037037037</v>
      </c>
      <c r="G80" s="199">
        <v>0</v>
      </c>
      <c r="H80" s="5">
        <v>1</v>
      </c>
      <c r="I80" s="6">
        <v>60</v>
      </c>
    </row>
    <row r="81" spans="1:9" ht="15.75">
      <c r="A81" s="199">
        <v>2</v>
      </c>
      <c r="B81" s="199">
        <v>110</v>
      </c>
      <c r="C81" s="198" t="s">
        <v>1012</v>
      </c>
      <c r="D81" s="199">
        <v>1974</v>
      </c>
      <c r="E81" s="201" t="s">
        <v>0</v>
      </c>
      <c r="F81" s="200">
        <v>0.008105092592592593</v>
      </c>
      <c r="G81" s="199" t="s">
        <v>1013</v>
      </c>
      <c r="H81" s="5">
        <v>2</v>
      </c>
      <c r="I81" s="6">
        <v>54</v>
      </c>
    </row>
    <row r="83" spans="1:252" s="197" customFormat="1" ht="12.75" customHeight="1">
      <c r="A83" s="395" t="s">
        <v>1014</v>
      </c>
      <c r="B83" s="396"/>
      <c r="C83" s="396"/>
      <c r="D83" s="396"/>
      <c r="E83" s="396"/>
      <c r="F83" s="396"/>
      <c r="G83" s="396"/>
      <c r="H83" s="396"/>
      <c r="I83" s="392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2"/>
      <c r="V83" s="391"/>
      <c r="W83" s="391"/>
      <c r="X83" s="391"/>
      <c r="Y83" s="391"/>
      <c r="Z83" s="391"/>
      <c r="AA83" s="391"/>
      <c r="AB83" s="391"/>
      <c r="AC83" s="391"/>
      <c r="AD83" s="391"/>
      <c r="AE83" s="391"/>
      <c r="AF83" s="391"/>
      <c r="AG83" s="392"/>
      <c r="AH83" s="391"/>
      <c r="AI83" s="391"/>
      <c r="AJ83" s="391"/>
      <c r="AK83" s="391"/>
      <c r="AL83" s="391"/>
      <c r="AM83" s="391"/>
      <c r="AN83" s="391"/>
      <c r="AO83" s="391"/>
      <c r="AP83" s="391"/>
      <c r="AQ83" s="391"/>
      <c r="AR83" s="391"/>
      <c r="AS83" s="392"/>
      <c r="AT83" s="391"/>
      <c r="AU83" s="391"/>
      <c r="AV83" s="391"/>
      <c r="AW83" s="391"/>
      <c r="AX83" s="391"/>
      <c r="AY83" s="391"/>
      <c r="AZ83" s="391"/>
      <c r="BA83" s="391"/>
      <c r="BB83" s="391"/>
      <c r="BC83" s="391"/>
      <c r="BD83" s="391"/>
      <c r="BE83" s="392"/>
      <c r="BF83" s="391"/>
      <c r="BG83" s="391"/>
      <c r="BH83" s="391"/>
      <c r="BI83" s="391"/>
      <c r="BJ83" s="391"/>
      <c r="BK83" s="391"/>
      <c r="BL83" s="391"/>
      <c r="BM83" s="391"/>
      <c r="BN83" s="391"/>
      <c r="BO83" s="391"/>
      <c r="BP83" s="391"/>
      <c r="BQ83" s="392"/>
      <c r="BR83" s="391"/>
      <c r="BS83" s="391"/>
      <c r="BT83" s="391"/>
      <c r="BU83" s="391"/>
      <c r="BV83" s="391"/>
      <c r="BW83" s="391"/>
      <c r="BX83" s="391"/>
      <c r="BY83" s="391"/>
      <c r="BZ83" s="391"/>
      <c r="CA83" s="391"/>
      <c r="CB83" s="391"/>
      <c r="CC83" s="392"/>
      <c r="CD83" s="391"/>
      <c r="CE83" s="391"/>
      <c r="CF83" s="391"/>
      <c r="CG83" s="391"/>
      <c r="CH83" s="391"/>
      <c r="CI83" s="391"/>
      <c r="CJ83" s="391"/>
      <c r="CK83" s="391"/>
      <c r="CL83" s="391"/>
      <c r="CM83" s="391"/>
      <c r="CN83" s="391"/>
      <c r="CO83" s="392"/>
      <c r="CP83" s="391"/>
      <c r="CQ83" s="391"/>
      <c r="CR83" s="391"/>
      <c r="CS83" s="391"/>
      <c r="CT83" s="391"/>
      <c r="CU83" s="391"/>
      <c r="CV83" s="391"/>
      <c r="CW83" s="391"/>
      <c r="CX83" s="391"/>
      <c r="CY83" s="391"/>
      <c r="CZ83" s="391"/>
      <c r="DA83" s="392"/>
      <c r="DB83" s="391"/>
      <c r="DC83" s="391"/>
      <c r="DD83" s="391"/>
      <c r="DE83" s="391"/>
      <c r="DF83" s="391"/>
      <c r="DG83" s="391"/>
      <c r="DH83" s="391"/>
      <c r="DI83" s="391"/>
      <c r="DJ83" s="391"/>
      <c r="DK83" s="391"/>
      <c r="DL83" s="391"/>
      <c r="DM83" s="392"/>
      <c r="DN83" s="391"/>
      <c r="DO83" s="391"/>
      <c r="DP83" s="391"/>
      <c r="DQ83" s="391"/>
      <c r="DR83" s="391"/>
      <c r="DS83" s="391"/>
      <c r="DT83" s="391"/>
      <c r="DU83" s="391"/>
      <c r="DV83" s="391"/>
      <c r="DW83" s="391"/>
      <c r="DX83" s="391"/>
      <c r="DY83" s="392"/>
      <c r="DZ83" s="391"/>
      <c r="EA83" s="391"/>
      <c r="EB83" s="391"/>
      <c r="EC83" s="391"/>
      <c r="ED83" s="391"/>
      <c r="EE83" s="391"/>
      <c r="EF83" s="391"/>
      <c r="EG83" s="391"/>
      <c r="EH83" s="391"/>
      <c r="EI83" s="391"/>
      <c r="EJ83" s="391"/>
      <c r="EK83" s="392"/>
      <c r="EL83" s="391"/>
      <c r="EM83" s="391"/>
      <c r="EN83" s="391"/>
      <c r="EO83" s="391"/>
      <c r="EP83" s="391"/>
      <c r="EQ83" s="391"/>
      <c r="ER83" s="391"/>
      <c r="ES83" s="391"/>
      <c r="ET83" s="391"/>
      <c r="EU83" s="391"/>
      <c r="EV83" s="391"/>
      <c r="EW83" s="392"/>
      <c r="EX83" s="391"/>
      <c r="EY83" s="391"/>
      <c r="EZ83" s="391"/>
      <c r="FA83" s="391"/>
      <c r="FB83" s="391"/>
      <c r="FC83" s="391"/>
      <c r="FD83" s="391"/>
      <c r="FE83" s="391"/>
      <c r="FF83" s="391"/>
      <c r="FG83" s="391"/>
      <c r="FH83" s="391"/>
      <c r="FI83" s="392"/>
      <c r="FJ83" s="391"/>
      <c r="FK83" s="391"/>
      <c r="FL83" s="391"/>
      <c r="FM83" s="391"/>
      <c r="FN83" s="391"/>
      <c r="FO83" s="391"/>
      <c r="FP83" s="391"/>
      <c r="FQ83" s="391"/>
      <c r="FR83" s="391"/>
      <c r="FS83" s="391"/>
      <c r="FT83" s="391"/>
      <c r="FU83" s="392"/>
      <c r="FV83" s="391"/>
      <c r="FW83" s="391"/>
      <c r="FX83" s="391"/>
      <c r="FY83" s="391"/>
      <c r="FZ83" s="391"/>
      <c r="GA83" s="391"/>
      <c r="GB83" s="391"/>
      <c r="GC83" s="391"/>
      <c r="GD83" s="391"/>
      <c r="GE83" s="391"/>
      <c r="GF83" s="391"/>
      <c r="GG83" s="392"/>
      <c r="GH83" s="391"/>
      <c r="GI83" s="391"/>
      <c r="GJ83" s="391"/>
      <c r="GK83" s="391"/>
      <c r="GL83" s="391"/>
      <c r="GM83" s="391"/>
      <c r="GN83" s="391"/>
      <c r="GO83" s="391"/>
      <c r="GP83" s="391"/>
      <c r="GQ83" s="391"/>
      <c r="GR83" s="391"/>
      <c r="GS83" s="392"/>
      <c r="GT83" s="391"/>
      <c r="GU83" s="391"/>
      <c r="GV83" s="391"/>
      <c r="GW83" s="391"/>
      <c r="GX83" s="391"/>
      <c r="GY83" s="391"/>
      <c r="GZ83" s="391"/>
      <c r="HA83" s="391"/>
      <c r="HB83" s="391"/>
      <c r="HC83" s="391"/>
      <c r="HD83" s="391"/>
      <c r="HE83" s="392"/>
      <c r="HF83" s="391"/>
      <c r="HG83" s="391"/>
      <c r="HH83" s="391"/>
      <c r="HI83" s="391"/>
      <c r="HJ83" s="391"/>
      <c r="HK83" s="391"/>
      <c r="HL83" s="391"/>
      <c r="HM83" s="391"/>
      <c r="HN83" s="391"/>
      <c r="HO83" s="391"/>
      <c r="HP83" s="391"/>
      <c r="HQ83" s="392"/>
      <c r="HR83" s="391"/>
      <c r="HS83" s="391"/>
      <c r="HT83" s="391"/>
      <c r="HU83" s="391"/>
      <c r="HV83" s="391"/>
      <c r="HW83" s="391"/>
      <c r="HX83" s="391"/>
      <c r="HY83" s="391"/>
      <c r="HZ83" s="391"/>
      <c r="IA83" s="391"/>
      <c r="IB83" s="391"/>
      <c r="IC83" s="392"/>
      <c r="ID83" s="391"/>
      <c r="IE83" s="391"/>
      <c r="IF83" s="391"/>
      <c r="IG83" s="391"/>
      <c r="IH83" s="391"/>
      <c r="II83" s="391"/>
      <c r="IJ83" s="391"/>
      <c r="IK83" s="391"/>
      <c r="IL83" s="391"/>
      <c r="IM83" s="391"/>
      <c r="IN83" s="391"/>
      <c r="IO83" s="392"/>
      <c r="IP83" s="391"/>
      <c r="IQ83" s="391"/>
      <c r="IR83" s="391"/>
    </row>
    <row r="84" spans="1:249" s="197" customFormat="1" ht="50.25" customHeight="1">
      <c r="A84" s="199" t="s">
        <v>74</v>
      </c>
      <c r="B84" s="199" t="s">
        <v>670</v>
      </c>
      <c r="C84" s="199" t="s">
        <v>26</v>
      </c>
      <c r="D84" s="199" t="s">
        <v>38</v>
      </c>
      <c r="E84" s="199" t="s">
        <v>73</v>
      </c>
      <c r="F84" s="199" t="s">
        <v>55</v>
      </c>
      <c r="G84" s="199" t="s">
        <v>974</v>
      </c>
      <c r="H84" s="4" t="s">
        <v>4</v>
      </c>
      <c r="I84" s="4" t="s">
        <v>6</v>
      </c>
      <c r="U84" s="196"/>
      <c r="AG84" s="196"/>
      <c r="AS84" s="196"/>
      <c r="BE84" s="196"/>
      <c r="BQ84" s="196"/>
      <c r="CC84" s="196"/>
      <c r="CO84" s="196"/>
      <c r="DA84" s="196"/>
      <c r="DM84" s="196"/>
      <c r="DY84" s="196"/>
      <c r="EK84" s="196"/>
      <c r="EW84" s="196"/>
      <c r="FI84" s="196"/>
      <c r="FU84" s="196"/>
      <c r="GG84" s="196"/>
      <c r="GS84" s="196"/>
      <c r="HE84" s="196"/>
      <c r="HQ84" s="196"/>
      <c r="IC84" s="196"/>
      <c r="IO84" s="196"/>
    </row>
    <row r="85" spans="1:9" ht="15.75">
      <c r="A85" s="199">
        <v>1</v>
      </c>
      <c r="B85" s="199">
        <v>60</v>
      </c>
      <c r="C85" s="198" t="s">
        <v>1015</v>
      </c>
      <c r="D85" s="199">
        <v>2011</v>
      </c>
      <c r="E85" s="201" t="s">
        <v>901</v>
      </c>
      <c r="F85" s="200">
        <v>0.0031398148148148153</v>
      </c>
      <c r="G85" s="199">
        <v>0</v>
      </c>
      <c r="H85" s="5">
        <v>1</v>
      </c>
      <c r="I85" s="6">
        <v>60</v>
      </c>
    </row>
    <row r="86" spans="1:9" ht="15.75">
      <c r="A86" s="199">
        <v>2</v>
      </c>
      <c r="B86" s="199">
        <v>119</v>
      </c>
      <c r="C86" s="198" t="s">
        <v>122</v>
      </c>
      <c r="D86" s="199">
        <v>2011</v>
      </c>
      <c r="E86" s="201" t="s">
        <v>896</v>
      </c>
      <c r="F86" s="200">
        <v>0.003187731481481482</v>
      </c>
      <c r="G86" s="199" t="s">
        <v>1016</v>
      </c>
      <c r="H86" s="5">
        <v>2</v>
      </c>
      <c r="I86" s="6">
        <v>54</v>
      </c>
    </row>
    <row r="87" spans="1:9" ht="15.75">
      <c r="A87" s="199">
        <v>3</v>
      </c>
      <c r="B87" s="199">
        <v>118</v>
      </c>
      <c r="C87" s="198" t="s">
        <v>259</v>
      </c>
      <c r="D87" s="199">
        <v>2011</v>
      </c>
      <c r="E87" s="201" t="s">
        <v>896</v>
      </c>
      <c r="F87" s="200">
        <v>0.0033024305555555554</v>
      </c>
      <c r="G87" s="199" t="s">
        <v>1017</v>
      </c>
      <c r="H87" s="5">
        <v>3</v>
      </c>
      <c r="I87" s="6">
        <v>48</v>
      </c>
    </row>
    <row r="88" spans="1:9" ht="15.75">
      <c r="A88" s="199">
        <v>4</v>
      </c>
      <c r="B88" s="199">
        <v>67</v>
      </c>
      <c r="C88" s="198" t="s">
        <v>1038</v>
      </c>
      <c r="D88" s="199">
        <v>2012</v>
      </c>
      <c r="E88" s="201" t="s">
        <v>897</v>
      </c>
      <c r="F88" s="200">
        <v>0.0033677083333333332</v>
      </c>
      <c r="G88" s="199" t="s">
        <v>1018</v>
      </c>
      <c r="H88" s="5">
        <v>4</v>
      </c>
      <c r="I88" s="6">
        <v>43</v>
      </c>
    </row>
    <row r="89" spans="1:9" ht="15.75">
      <c r="A89" s="199">
        <v>5</v>
      </c>
      <c r="B89" s="199">
        <v>59</v>
      </c>
      <c r="C89" s="198" t="s">
        <v>1019</v>
      </c>
      <c r="D89" s="199">
        <v>2012</v>
      </c>
      <c r="E89" s="201" t="s">
        <v>1020</v>
      </c>
      <c r="F89" s="200">
        <v>0.0034054398148148147</v>
      </c>
      <c r="G89" s="199" t="s">
        <v>1021</v>
      </c>
      <c r="H89" s="5">
        <v>5</v>
      </c>
      <c r="I89" s="6">
        <v>40</v>
      </c>
    </row>
    <row r="90" spans="1:9" ht="15.75">
      <c r="A90" s="199">
        <v>6</v>
      </c>
      <c r="B90" s="199">
        <v>58</v>
      </c>
      <c r="C90" s="198" t="s">
        <v>171</v>
      </c>
      <c r="D90" s="199">
        <v>2013</v>
      </c>
      <c r="E90" s="201" t="s">
        <v>896</v>
      </c>
      <c r="F90" s="200">
        <v>0.003414351851851852</v>
      </c>
      <c r="G90" s="199" t="s">
        <v>1022</v>
      </c>
      <c r="H90" s="5">
        <v>6</v>
      </c>
      <c r="I90" s="6">
        <v>38</v>
      </c>
    </row>
    <row r="91" spans="1:9" ht="15.75">
      <c r="A91" s="199">
        <v>7</v>
      </c>
      <c r="B91" s="199">
        <v>55</v>
      </c>
      <c r="C91" s="198" t="s">
        <v>336</v>
      </c>
      <c r="D91" s="199">
        <v>2010</v>
      </c>
      <c r="E91" s="201" t="s">
        <v>896</v>
      </c>
      <c r="F91" s="200">
        <v>0.0034458333333333333</v>
      </c>
      <c r="G91" s="199" t="s">
        <v>1023</v>
      </c>
      <c r="H91" s="5">
        <v>7</v>
      </c>
      <c r="I91" s="6">
        <v>36</v>
      </c>
    </row>
    <row r="92" spans="1:9" ht="15.75">
      <c r="A92" s="199">
        <v>8</v>
      </c>
      <c r="B92" s="199">
        <v>57</v>
      </c>
      <c r="C92" s="198" t="s">
        <v>172</v>
      </c>
      <c r="D92" s="199">
        <v>2014</v>
      </c>
      <c r="E92" s="201" t="s">
        <v>896</v>
      </c>
      <c r="F92" s="200">
        <v>0.003519675925925926</v>
      </c>
      <c r="G92" s="199" t="s">
        <v>1024</v>
      </c>
      <c r="H92" s="5">
        <v>8</v>
      </c>
      <c r="I92" s="6">
        <v>34</v>
      </c>
    </row>
    <row r="93" spans="1:9" ht="15.75">
      <c r="A93" s="199">
        <v>9</v>
      </c>
      <c r="B93" s="199">
        <v>64</v>
      </c>
      <c r="C93" s="198" t="s">
        <v>1025</v>
      </c>
      <c r="D93" s="199">
        <v>2010</v>
      </c>
      <c r="E93" s="201" t="s">
        <v>897</v>
      </c>
      <c r="F93" s="200">
        <v>0.003655787037037037</v>
      </c>
      <c r="G93" s="199" t="s">
        <v>1026</v>
      </c>
      <c r="H93" s="5">
        <v>9</v>
      </c>
      <c r="I93" s="6">
        <v>32</v>
      </c>
    </row>
    <row r="94" spans="1:9" ht="15.75">
      <c r="A94" s="199">
        <v>10</v>
      </c>
      <c r="B94" s="199">
        <v>66</v>
      </c>
      <c r="C94" s="198" t="s">
        <v>1039</v>
      </c>
      <c r="D94" s="199">
        <v>2014</v>
      </c>
      <c r="E94" s="201" t="s">
        <v>897</v>
      </c>
      <c r="F94" s="200">
        <v>0.003720138888888889</v>
      </c>
      <c r="G94" s="199" t="s">
        <v>1027</v>
      </c>
      <c r="H94" s="5">
        <v>10</v>
      </c>
      <c r="I94" s="6">
        <v>31</v>
      </c>
    </row>
    <row r="95" spans="1:9" ht="15.75">
      <c r="A95" s="199">
        <v>11</v>
      </c>
      <c r="B95" s="199">
        <v>70</v>
      </c>
      <c r="C95" s="198" t="s">
        <v>1028</v>
      </c>
      <c r="D95" s="199">
        <v>2013</v>
      </c>
      <c r="E95" s="201" t="s">
        <v>897</v>
      </c>
      <c r="F95" s="200">
        <v>0.0039193287037037035</v>
      </c>
      <c r="G95" s="199" t="s">
        <v>1029</v>
      </c>
      <c r="H95" s="5">
        <v>11</v>
      </c>
      <c r="I95" s="6">
        <v>30</v>
      </c>
    </row>
    <row r="96" spans="1:9" ht="15.75">
      <c r="A96" s="199">
        <v>12</v>
      </c>
      <c r="B96" s="199">
        <v>65</v>
      </c>
      <c r="C96" s="198" t="s">
        <v>1030</v>
      </c>
      <c r="D96" s="199">
        <v>2010</v>
      </c>
      <c r="E96" s="201" t="s">
        <v>897</v>
      </c>
      <c r="F96" s="200">
        <v>0.003977430555555556</v>
      </c>
      <c r="G96" s="199" t="s">
        <v>1031</v>
      </c>
      <c r="H96" s="5">
        <v>12</v>
      </c>
      <c r="I96" s="6">
        <v>28</v>
      </c>
    </row>
    <row r="97" spans="1:9" ht="15.75">
      <c r="A97" s="199">
        <v>13</v>
      </c>
      <c r="B97" s="199">
        <v>69</v>
      </c>
      <c r="C97" s="198" t="s">
        <v>1032</v>
      </c>
      <c r="D97" s="199">
        <v>2013</v>
      </c>
      <c r="E97" s="201" t="s">
        <v>897</v>
      </c>
      <c r="F97" s="200">
        <v>0.00400324074074074</v>
      </c>
      <c r="G97" s="199" t="s">
        <v>1033</v>
      </c>
      <c r="H97" s="5">
        <v>13</v>
      </c>
      <c r="I97" s="6">
        <v>26</v>
      </c>
    </row>
    <row r="98" spans="1:9" ht="15.75">
      <c r="A98" s="199">
        <v>14</v>
      </c>
      <c r="B98" s="199">
        <v>62</v>
      </c>
      <c r="C98" s="198" t="s">
        <v>1034</v>
      </c>
      <c r="D98" s="199">
        <v>2011</v>
      </c>
      <c r="E98" s="201" t="s">
        <v>897</v>
      </c>
      <c r="F98" s="200">
        <v>0.004126851851851852</v>
      </c>
      <c r="G98" s="199" t="s">
        <v>1035</v>
      </c>
      <c r="H98" s="5">
        <v>14</v>
      </c>
      <c r="I98" s="6">
        <v>24</v>
      </c>
    </row>
    <row r="99" spans="1:9" ht="15.75">
      <c r="A99" s="199">
        <v>15</v>
      </c>
      <c r="B99" s="199">
        <v>68</v>
      </c>
      <c r="C99" s="198" t="s">
        <v>1036</v>
      </c>
      <c r="D99" s="199">
        <v>2013</v>
      </c>
      <c r="E99" s="201" t="s">
        <v>897</v>
      </c>
      <c r="F99" s="200">
        <v>0.004503240740740741</v>
      </c>
      <c r="G99" s="199" t="s">
        <v>1037</v>
      </c>
      <c r="H99" s="5">
        <v>15</v>
      </c>
      <c r="I99" s="6">
        <v>22</v>
      </c>
    </row>
    <row r="101" spans="1:252" s="197" customFormat="1" ht="12.75" customHeight="1">
      <c r="A101" s="395" t="s">
        <v>1040</v>
      </c>
      <c r="B101" s="396"/>
      <c r="C101" s="396"/>
      <c r="D101" s="396"/>
      <c r="E101" s="396"/>
      <c r="F101" s="396"/>
      <c r="G101" s="396"/>
      <c r="H101" s="396"/>
      <c r="I101" s="392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  <c r="U101" s="392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391"/>
      <c r="AG101" s="392"/>
      <c r="AH101" s="391"/>
      <c r="AI101" s="391"/>
      <c r="AJ101" s="391"/>
      <c r="AK101" s="391"/>
      <c r="AL101" s="391"/>
      <c r="AM101" s="391"/>
      <c r="AN101" s="391"/>
      <c r="AO101" s="391"/>
      <c r="AP101" s="391"/>
      <c r="AQ101" s="391"/>
      <c r="AR101" s="391"/>
      <c r="AS101" s="392"/>
      <c r="AT101" s="391"/>
      <c r="AU101" s="391"/>
      <c r="AV101" s="391"/>
      <c r="AW101" s="391"/>
      <c r="AX101" s="391"/>
      <c r="AY101" s="391"/>
      <c r="AZ101" s="391"/>
      <c r="BA101" s="391"/>
      <c r="BB101" s="391"/>
      <c r="BC101" s="391"/>
      <c r="BD101" s="391"/>
      <c r="BE101" s="392"/>
      <c r="BF101" s="391"/>
      <c r="BG101" s="391"/>
      <c r="BH101" s="391"/>
      <c r="BI101" s="391"/>
      <c r="BJ101" s="391"/>
      <c r="BK101" s="391"/>
      <c r="BL101" s="391"/>
      <c r="BM101" s="391"/>
      <c r="BN101" s="391"/>
      <c r="BO101" s="391"/>
      <c r="BP101" s="391"/>
      <c r="BQ101" s="392"/>
      <c r="BR101" s="391"/>
      <c r="BS101" s="391"/>
      <c r="BT101" s="391"/>
      <c r="BU101" s="391"/>
      <c r="BV101" s="391"/>
      <c r="BW101" s="391"/>
      <c r="BX101" s="391"/>
      <c r="BY101" s="391"/>
      <c r="BZ101" s="391"/>
      <c r="CA101" s="391"/>
      <c r="CB101" s="391"/>
      <c r="CC101" s="392"/>
      <c r="CD101" s="391"/>
      <c r="CE101" s="391"/>
      <c r="CF101" s="391"/>
      <c r="CG101" s="391"/>
      <c r="CH101" s="391"/>
      <c r="CI101" s="391"/>
      <c r="CJ101" s="391"/>
      <c r="CK101" s="391"/>
      <c r="CL101" s="391"/>
      <c r="CM101" s="391"/>
      <c r="CN101" s="391"/>
      <c r="CO101" s="392"/>
      <c r="CP101" s="391"/>
      <c r="CQ101" s="391"/>
      <c r="CR101" s="391"/>
      <c r="CS101" s="391"/>
      <c r="CT101" s="391"/>
      <c r="CU101" s="391"/>
      <c r="CV101" s="391"/>
      <c r="CW101" s="391"/>
      <c r="CX101" s="391"/>
      <c r="CY101" s="391"/>
      <c r="CZ101" s="391"/>
      <c r="DA101" s="392"/>
      <c r="DB101" s="391"/>
      <c r="DC101" s="391"/>
      <c r="DD101" s="391"/>
      <c r="DE101" s="391"/>
      <c r="DF101" s="391"/>
      <c r="DG101" s="391"/>
      <c r="DH101" s="391"/>
      <c r="DI101" s="391"/>
      <c r="DJ101" s="391"/>
      <c r="DK101" s="391"/>
      <c r="DL101" s="391"/>
      <c r="DM101" s="392"/>
      <c r="DN101" s="391"/>
      <c r="DO101" s="391"/>
      <c r="DP101" s="391"/>
      <c r="DQ101" s="391"/>
      <c r="DR101" s="391"/>
      <c r="DS101" s="391"/>
      <c r="DT101" s="391"/>
      <c r="DU101" s="391"/>
      <c r="DV101" s="391"/>
      <c r="DW101" s="391"/>
      <c r="DX101" s="391"/>
      <c r="DY101" s="392"/>
      <c r="DZ101" s="391"/>
      <c r="EA101" s="391"/>
      <c r="EB101" s="391"/>
      <c r="EC101" s="391"/>
      <c r="ED101" s="391"/>
      <c r="EE101" s="391"/>
      <c r="EF101" s="391"/>
      <c r="EG101" s="391"/>
      <c r="EH101" s="391"/>
      <c r="EI101" s="391"/>
      <c r="EJ101" s="391"/>
      <c r="EK101" s="392"/>
      <c r="EL101" s="391"/>
      <c r="EM101" s="391"/>
      <c r="EN101" s="391"/>
      <c r="EO101" s="391"/>
      <c r="EP101" s="391"/>
      <c r="EQ101" s="391"/>
      <c r="ER101" s="391"/>
      <c r="ES101" s="391"/>
      <c r="ET101" s="391"/>
      <c r="EU101" s="391"/>
      <c r="EV101" s="391"/>
      <c r="EW101" s="392"/>
      <c r="EX101" s="391"/>
      <c r="EY101" s="391"/>
      <c r="EZ101" s="391"/>
      <c r="FA101" s="391"/>
      <c r="FB101" s="391"/>
      <c r="FC101" s="391"/>
      <c r="FD101" s="391"/>
      <c r="FE101" s="391"/>
      <c r="FF101" s="391"/>
      <c r="FG101" s="391"/>
      <c r="FH101" s="391"/>
      <c r="FI101" s="392"/>
      <c r="FJ101" s="391"/>
      <c r="FK101" s="391"/>
      <c r="FL101" s="391"/>
      <c r="FM101" s="391"/>
      <c r="FN101" s="391"/>
      <c r="FO101" s="391"/>
      <c r="FP101" s="391"/>
      <c r="FQ101" s="391"/>
      <c r="FR101" s="391"/>
      <c r="FS101" s="391"/>
      <c r="FT101" s="391"/>
      <c r="FU101" s="392"/>
      <c r="FV101" s="391"/>
      <c r="FW101" s="391"/>
      <c r="FX101" s="391"/>
      <c r="FY101" s="391"/>
      <c r="FZ101" s="391"/>
      <c r="GA101" s="391"/>
      <c r="GB101" s="391"/>
      <c r="GC101" s="391"/>
      <c r="GD101" s="391"/>
      <c r="GE101" s="391"/>
      <c r="GF101" s="391"/>
      <c r="GG101" s="392"/>
      <c r="GH101" s="391"/>
      <c r="GI101" s="391"/>
      <c r="GJ101" s="391"/>
      <c r="GK101" s="391"/>
      <c r="GL101" s="391"/>
      <c r="GM101" s="391"/>
      <c r="GN101" s="391"/>
      <c r="GO101" s="391"/>
      <c r="GP101" s="391"/>
      <c r="GQ101" s="391"/>
      <c r="GR101" s="391"/>
      <c r="GS101" s="392"/>
      <c r="GT101" s="391"/>
      <c r="GU101" s="391"/>
      <c r="GV101" s="391"/>
      <c r="GW101" s="391"/>
      <c r="GX101" s="391"/>
      <c r="GY101" s="391"/>
      <c r="GZ101" s="391"/>
      <c r="HA101" s="391"/>
      <c r="HB101" s="391"/>
      <c r="HC101" s="391"/>
      <c r="HD101" s="391"/>
      <c r="HE101" s="392"/>
      <c r="HF101" s="391"/>
      <c r="HG101" s="391"/>
      <c r="HH101" s="391"/>
      <c r="HI101" s="391"/>
      <c r="HJ101" s="391"/>
      <c r="HK101" s="391"/>
      <c r="HL101" s="391"/>
      <c r="HM101" s="391"/>
      <c r="HN101" s="391"/>
      <c r="HO101" s="391"/>
      <c r="HP101" s="391"/>
      <c r="HQ101" s="392"/>
      <c r="HR101" s="391"/>
      <c r="HS101" s="391"/>
      <c r="HT101" s="391"/>
      <c r="HU101" s="391"/>
      <c r="HV101" s="391"/>
      <c r="HW101" s="391"/>
      <c r="HX101" s="391"/>
      <c r="HY101" s="391"/>
      <c r="HZ101" s="391"/>
      <c r="IA101" s="391"/>
      <c r="IB101" s="391"/>
      <c r="IC101" s="392"/>
      <c r="ID101" s="391"/>
      <c r="IE101" s="391"/>
      <c r="IF101" s="391"/>
      <c r="IG101" s="391"/>
      <c r="IH101" s="391"/>
      <c r="II101" s="391"/>
      <c r="IJ101" s="391"/>
      <c r="IK101" s="391"/>
      <c r="IL101" s="391"/>
      <c r="IM101" s="391"/>
      <c r="IN101" s="391"/>
      <c r="IO101" s="392"/>
      <c r="IP101" s="391"/>
      <c r="IQ101" s="391"/>
      <c r="IR101" s="391"/>
    </row>
    <row r="102" spans="1:249" s="197" customFormat="1" ht="50.25" customHeight="1">
      <c r="A102" s="199" t="s">
        <v>74</v>
      </c>
      <c r="B102" s="199" t="s">
        <v>670</v>
      </c>
      <c r="C102" s="199" t="s">
        <v>26</v>
      </c>
      <c r="D102" s="199" t="s">
        <v>38</v>
      </c>
      <c r="E102" s="199" t="s">
        <v>73</v>
      </c>
      <c r="F102" s="199" t="s">
        <v>55</v>
      </c>
      <c r="G102" s="199" t="s">
        <v>974</v>
      </c>
      <c r="H102" s="4" t="s">
        <v>4</v>
      </c>
      <c r="I102" s="4" t="s">
        <v>6</v>
      </c>
      <c r="U102" s="196"/>
      <c r="AG102" s="196"/>
      <c r="AS102" s="196"/>
      <c r="BE102" s="196"/>
      <c r="BQ102" s="196"/>
      <c r="CC102" s="196"/>
      <c r="CO102" s="196"/>
      <c r="DA102" s="196"/>
      <c r="DM102" s="196"/>
      <c r="DY102" s="196"/>
      <c r="EK102" s="196"/>
      <c r="EW102" s="196"/>
      <c r="FI102" s="196"/>
      <c r="FU102" s="196"/>
      <c r="GG102" s="196"/>
      <c r="GS102" s="196"/>
      <c r="HE102" s="196"/>
      <c r="HQ102" s="196"/>
      <c r="IC102" s="196"/>
      <c r="IO102" s="196"/>
    </row>
    <row r="103" spans="1:9" ht="15.75">
      <c r="A103" s="199">
        <v>1</v>
      </c>
      <c r="B103" s="199">
        <v>89</v>
      </c>
      <c r="C103" s="198" t="s">
        <v>1041</v>
      </c>
      <c r="D103" s="199">
        <v>2008</v>
      </c>
      <c r="E103" s="201" t="s">
        <v>901</v>
      </c>
      <c r="F103" s="200">
        <v>0.008356944444444445</v>
      </c>
      <c r="G103" s="199">
        <v>0</v>
      </c>
      <c r="H103" s="5">
        <v>1</v>
      </c>
      <c r="I103" s="6">
        <v>60</v>
      </c>
    </row>
    <row r="104" spans="1:9" ht="15.75">
      <c r="A104" s="199">
        <v>2</v>
      </c>
      <c r="B104" s="199">
        <v>90</v>
      </c>
      <c r="C104" s="198" t="s">
        <v>1042</v>
      </c>
      <c r="D104" s="199">
        <v>2008</v>
      </c>
      <c r="E104" s="201" t="s">
        <v>897</v>
      </c>
      <c r="F104" s="200">
        <v>0.009406944444444443</v>
      </c>
      <c r="G104" s="199" t="s">
        <v>1043</v>
      </c>
      <c r="H104" s="5">
        <v>2</v>
      </c>
      <c r="I104" s="6">
        <v>54</v>
      </c>
    </row>
    <row r="105" spans="1:9" ht="15.75">
      <c r="A105" s="199">
        <v>3</v>
      </c>
      <c r="B105" s="199">
        <v>87</v>
      </c>
      <c r="C105" s="198" t="s">
        <v>1044</v>
      </c>
      <c r="D105" s="199">
        <v>2009</v>
      </c>
      <c r="E105" s="201" t="s">
        <v>977</v>
      </c>
      <c r="F105" s="200">
        <v>0.009641898148148148</v>
      </c>
      <c r="G105" s="199" t="s">
        <v>1045</v>
      </c>
      <c r="H105" s="5">
        <v>3</v>
      </c>
      <c r="I105" s="6">
        <v>48</v>
      </c>
    </row>
    <row r="106" spans="1:9" ht="15.75">
      <c r="A106" s="199">
        <v>4</v>
      </c>
      <c r="B106" s="199">
        <v>88</v>
      </c>
      <c r="C106" s="198" t="s">
        <v>1046</v>
      </c>
      <c r="D106" s="199">
        <v>2009</v>
      </c>
      <c r="E106" s="201" t="s">
        <v>977</v>
      </c>
      <c r="F106" s="200">
        <v>0.010840740740740741</v>
      </c>
      <c r="G106" s="199" t="s">
        <v>1047</v>
      </c>
      <c r="H106" s="5">
        <v>4</v>
      </c>
      <c r="I106" s="6">
        <v>43</v>
      </c>
    </row>
    <row r="107" spans="1:9" ht="15.75">
      <c r="A107" s="199">
        <v>5</v>
      </c>
      <c r="B107" s="199">
        <v>91</v>
      </c>
      <c r="C107" s="198" t="s">
        <v>1048</v>
      </c>
      <c r="D107" s="199">
        <v>2008</v>
      </c>
      <c r="E107" s="201" t="s">
        <v>897</v>
      </c>
      <c r="F107" s="200">
        <v>0.011216550925925925</v>
      </c>
      <c r="G107" s="199" t="s">
        <v>1049</v>
      </c>
      <c r="H107" s="5">
        <v>5</v>
      </c>
      <c r="I107" s="6">
        <v>40</v>
      </c>
    </row>
    <row r="108" spans="1:9" ht="15.75">
      <c r="A108" s="199">
        <v>6</v>
      </c>
      <c r="B108" s="199">
        <v>92</v>
      </c>
      <c r="C108" s="198" t="s">
        <v>1050</v>
      </c>
      <c r="D108" s="199">
        <v>2008</v>
      </c>
      <c r="E108" s="201" t="s">
        <v>897</v>
      </c>
      <c r="F108" s="200">
        <v>0.011641319444444444</v>
      </c>
      <c r="G108" s="199" t="s">
        <v>1051</v>
      </c>
      <c r="H108" s="5">
        <v>6</v>
      </c>
      <c r="I108" s="6">
        <v>38</v>
      </c>
    </row>
    <row r="110" spans="1:252" s="197" customFormat="1" ht="12.75" customHeight="1">
      <c r="A110" s="395" t="s">
        <v>1052</v>
      </c>
      <c r="B110" s="396"/>
      <c r="C110" s="396"/>
      <c r="D110" s="396"/>
      <c r="E110" s="396"/>
      <c r="F110" s="396"/>
      <c r="G110" s="396"/>
      <c r="H110" s="396"/>
      <c r="I110" s="392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2"/>
      <c r="V110" s="391"/>
      <c r="W110" s="391"/>
      <c r="X110" s="391"/>
      <c r="Y110" s="391"/>
      <c r="Z110" s="391"/>
      <c r="AA110" s="391"/>
      <c r="AB110" s="391"/>
      <c r="AC110" s="391"/>
      <c r="AD110" s="391"/>
      <c r="AE110" s="391"/>
      <c r="AF110" s="391"/>
      <c r="AG110" s="392"/>
      <c r="AH110" s="391"/>
      <c r="AI110" s="391"/>
      <c r="AJ110" s="391"/>
      <c r="AK110" s="391"/>
      <c r="AL110" s="391"/>
      <c r="AM110" s="391"/>
      <c r="AN110" s="391"/>
      <c r="AO110" s="391"/>
      <c r="AP110" s="391"/>
      <c r="AQ110" s="391"/>
      <c r="AR110" s="391"/>
      <c r="AS110" s="392"/>
      <c r="AT110" s="391"/>
      <c r="AU110" s="391"/>
      <c r="AV110" s="391"/>
      <c r="AW110" s="391"/>
      <c r="AX110" s="391"/>
      <c r="AY110" s="391"/>
      <c r="AZ110" s="391"/>
      <c r="BA110" s="391"/>
      <c r="BB110" s="391"/>
      <c r="BC110" s="391"/>
      <c r="BD110" s="391"/>
      <c r="BE110" s="392"/>
      <c r="BF110" s="391"/>
      <c r="BG110" s="391"/>
      <c r="BH110" s="391"/>
      <c r="BI110" s="391"/>
      <c r="BJ110" s="391"/>
      <c r="BK110" s="391"/>
      <c r="BL110" s="391"/>
      <c r="BM110" s="391"/>
      <c r="BN110" s="391"/>
      <c r="BO110" s="391"/>
      <c r="BP110" s="391"/>
      <c r="BQ110" s="392"/>
      <c r="BR110" s="391"/>
      <c r="BS110" s="391"/>
      <c r="BT110" s="391"/>
      <c r="BU110" s="391"/>
      <c r="BV110" s="391"/>
      <c r="BW110" s="391"/>
      <c r="BX110" s="391"/>
      <c r="BY110" s="391"/>
      <c r="BZ110" s="391"/>
      <c r="CA110" s="391"/>
      <c r="CB110" s="391"/>
      <c r="CC110" s="392"/>
      <c r="CD110" s="391"/>
      <c r="CE110" s="391"/>
      <c r="CF110" s="391"/>
      <c r="CG110" s="391"/>
      <c r="CH110" s="391"/>
      <c r="CI110" s="391"/>
      <c r="CJ110" s="391"/>
      <c r="CK110" s="391"/>
      <c r="CL110" s="391"/>
      <c r="CM110" s="391"/>
      <c r="CN110" s="391"/>
      <c r="CO110" s="392"/>
      <c r="CP110" s="391"/>
      <c r="CQ110" s="391"/>
      <c r="CR110" s="391"/>
      <c r="CS110" s="391"/>
      <c r="CT110" s="391"/>
      <c r="CU110" s="391"/>
      <c r="CV110" s="391"/>
      <c r="CW110" s="391"/>
      <c r="CX110" s="391"/>
      <c r="CY110" s="391"/>
      <c r="CZ110" s="391"/>
      <c r="DA110" s="392"/>
      <c r="DB110" s="391"/>
      <c r="DC110" s="391"/>
      <c r="DD110" s="391"/>
      <c r="DE110" s="391"/>
      <c r="DF110" s="391"/>
      <c r="DG110" s="391"/>
      <c r="DH110" s="391"/>
      <c r="DI110" s="391"/>
      <c r="DJ110" s="391"/>
      <c r="DK110" s="391"/>
      <c r="DL110" s="391"/>
      <c r="DM110" s="392"/>
      <c r="DN110" s="391"/>
      <c r="DO110" s="391"/>
      <c r="DP110" s="391"/>
      <c r="DQ110" s="391"/>
      <c r="DR110" s="391"/>
      <c r="DS110" s="391"/>
      <c r="DT110" s="391"/>
      <c r="DU110" s="391"/>
      <c r="DV110" s="391"/>
      <c r="DW110" s="391"/>
      <c r="DX110" s="391"/>
      <c r="DY110" s="392"/>
      <c r="DZ110" s="391"/>
      <c r="EA110" s="391"/>
      <c r="EB110" s="391"/>
      <c r="EC110" s="391"/>
      <c r="ED110" s="391"/>
      <c r="EE110" s="391"/>
      <c r="EF110" s="391"/>
      <c r="EG110" s="391"/>
      <c r="EH110" s="391"/>
      <c r="EI110" s="391"/>
      <c r="EJ110" s="391"/>
      <c r="EK110" s="392"/>
      <c r="EL110" s="391"/>
      <c r="EM110" s="391"/>
      <c r="EN110" s="391"/>
      <c r="EO110" s="391"/>
      <c r="EP110" s="391"/>
      <c r="EQ110" s="391"/>
      <c r="ER110" s="391"/>
      <c r="ES110" s="391"/>
      <c r="ET110" s="391"/>
      <c r="EU110" s="391"/>
      <c r="EV110" s="391"/>
      <c r="EW110" s="392"/>
      <c r="EX110" s="391"/>
      <c r="EY110" s="391"/>
      <c r="EZ110" s="391"/>
      <c r="FA110" s="391"/>
      <c r="FB110" s="391"/>
      <c r="FC110" s="391"/>
      <c r="FD110" s="391"/>
      <c r="FE110" s="391"/>
      <c r="FF110" s="391"/>
      <c r="FG110" s="391"/>
      <c r="FH110" s="391"/>
      <c r="FI110" s="392"/>
      <c r="FJ110" s="391"/>
      <c r="FK110" s="391"/>
      <c r="FL110" s="391"/>
      <c r="FM110" s="391"/>
      <c r="FN110" s="391"/>
      <c r="FO110" s="391"/>
      <c r="FP110" s="391"/>
      <c r="FQ110" s="391"/>
      <c r="FR110" s="391"/>
      <c r="FS110" s="391"/>
      <c r="FT110" s="391"/>
      <c r="FU110" s="392"/>
      <c r="FV110" s="391"/>
      <c r="FW110" s="391"/>
      <c r="FX110" s="391"/>
      <c r="FY110" s="391"/>
      <c r="FZ110" s="391"/>
      <c r="GA110" s="391"/>
      <c r="GB110" s="391"/>
      <c r="GC110" s="391"/>
      <c r="GD110" s="391"/>
      <c r="GE110" s="391"/>
      <c r="GF110" s="391"/>
      <c r="GG110" s="392"/>
      <c r="GH110" s="391"/>
      <c r="GI110" s="391"/>
      <c r="GJ110" s="391"/>
      <c r="GK110" s="391"/>
      <c r="GL110" s="391"/>
      <c r="GM110" s="391"/>
      <c r="GN110" s="391"/>
      <c r="GO110" s="391"/>
      <c r="GP110" s="391"/>
      <c r="GQ110" s="391"/>
      <c r="GR110" s="391"/>
      <c r="GS110" s="392"/>
      <c r="GT110" s="391"/>
      <c r="GU110" s="391"/>
      <c r="GV110" s="391"/>
      <c r="GW110" s="391"/>
      <c r="GX110" s="391"/>
      <c r="GY110" s="391"/>
      <c r="GZ110" s="391"/>
      <c r="HA110" s="391"/>
      <c r="HB110" s="391"/>
      <c r="HC110" s="391"/>
      <c r="HD110" s="391"/>
      <c r="HE110" s="392"/>
      <c r="HF110" s="391"/>
      <c r="HG110" s="391"/>
      <c r="HH110" s="391"/>
      <c r="HI110" s="391"/>
      <c r="HJ110" s="391"/>
      <c r="HK110" s="391"/>
      <c r="HL110" s="391"/>
      <c r="HM110" s="391"/>
      <c r="HN110" s="391"/>
      <c r="HO110" s="391"/>
      <c r="HP110" s="391"/>
      <c r="HQ110" s="392"/>
      <c r="HR110" s="391"/>
      <c r="HS110" s="391"/>
      <c r="HT110" s="391"/>
      <c r="HU110" s="391"/>
      <c r="HV110" s="391"/>
      <c r="HW110" s="391"/>
      <c r="HX110" s="391"/>
      <c r="HY110" s="391"/>
      <c r="HZ110" s="391"/>
      <c r="IA110" s="391"/>
      <c r="IB110" s="391"/>
      <c r="IC110" s="392"/>
      <c r="ID110" s="391"/>
      <c r="IE110" s="391"/>
      <c r="IF110" s="391"/>
      <c r="IG110" s="391"/>
      <c r="IH110" s="391"/>
      <c r="II110" s="391"/>
      <c r="IJ110" s="391"/>
      <c r="IK110" s="391"/>
      <c r="IL110" s="391"/>
      <c r="IM110" s="391"/>
      <c r="IN110" s="391"/>
      <c r="IO110" s="392"/>
      <c r="IP110" s="391"/>
      <c r="IQ110" s="391"/>
      <c r="IR110" s="391"/>
    </row>
    <row r="111" spans="1:249" s="197" customFormat="1" ht="50.25" customHeight="1">
      <c r="A111" s="199" t="s">
        <v>74</v>
      </c>
      <c r="B111" s="199" t="s">
        <v>670</v>
      </c>
      <c r="C111" s="199" t="s">
        <v>26</v>
      </c>
      <c r="D111" s="199" t="s">
        <v>38</v>
      </c>
      <c r="E111" s="199" t="s">
        <v>73</v>
      </c>
      <c r="F111" s="199" t="s">
        <v>55</v>
      </c>
      <c r="G111" s="199" t="s">
        <v>974</v>
      </c>
      <c r="H111" s="4" t="s">
        <v>4</v>
      </c>
      <c r="I111" s="4" t="s">
        <v>6</v>
      </c>
      <c r="U111" s="196"/>
      <c r="AG111" s="196"/>
      <c r="AS111" s="196"/>
      <c r="BE111" s="196"/>
      <c r="BQ111" s="196"/>
      <c r="CC111" s="196"/>
      <c r="CO111" s="196"/>
      <c r="DA111" s="196"/>
      <c r="DM111" s="196"/>
      <c r="DY111" s="196"/>
      <c r="EK111" s="196"/>
      <c r="EW111" s="196"/>
      <c r="FI111" s="196"/>
      <c r="FU111" s="196"/>
      <c r="GG111" s="196"/>
      <c r="GS111" s="196"/>
      <c r="HE111" s="196"/>
      <c r="HQ111" s="196"/>
      <c r="IC111" s="196"/>
      <c r="IO111" s="196"/>
    </row>
    <row r="112" spans="1:9" ht="15.75">
      <c r="A112" s="199">
        <v>1</v>
      </c>
      <c r="B112" s="199">
        <v>99</v>
      </c>
      <c r="C112" s="198" t="s">
        <v>124</v>
      </c>
      <c r="D112" s="199">
        <v>2007</v>
      </c>
      <c r="E112" s="201" t="s">
        <v>896</v>
      </c>
      <c r="F112" s="200">
        <v>0.009349074074074074</v>
      </c>
      <c r="G112" s="199">
        <v>0</v>
      </c>
      <c r="H112" s="5">
        <v>1</v>
      </c>
      <c r="I112" s="6">
        <v>60</v>
      </c>
    </row>
    <row r="114" spans="1:252" s="197" customFormat="1" ht="12.75" customHeight="1">
      <c r="A114" s="395" t="s">
        <v>1053</v>
      </c>
      <c r="B114" s="396"/>
      <c r="C114" s="396"/>
      <c r="D114" s="396"/>
      <c r="E114" s="396"/>
      <c r="F114" s="396"/>
      <c r="G114" s="396"/>
      <c r="H114" s="396"/>
      <c r="I114" s="392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2"/>
      <c r="V114" s="391"/>
      <c r="W114" s="391"/>
      <c r="X114" s="391"/>
      <c r="Y114" s="391"/>
      <c r="Z114" s="391"/>
      <c r="AA114" s="391"/>
      <c r="AB114" s="391"/>
      <c r="AC114" s="391"/>
      <c r="AD114" s="391"/>
      <c r="AE114" s="391"/>
      <c r="AF114" s="391"/>
      <c r="AG114" s="392"/>
      <c r="AH114" s="391"/>
      <c r="AI114" s="391"/>
      <c r="AJ114" s="391"/>
      <c r="AK114" s="391"/>
      <c r="AL114" s="391"/>
      <c r="AM114" s="391"/>
      <c r="AN114" s="391"/>
      <c r="AO114" s="391"/>
      <c r="AP114" s="391"/>
      <c r="AQ114" s="391"/>
      <c r="AR114" s="391"/>
      <c r="AS114" s="392"/>
      <c r="AT114" s="391"/>
      <c r="AU114" s="391"/>
      <c r="AV114" s="391"/>
      <c r="AW114" s="391"/>
      <c r="AX114" s="391"/>
      <c r="AY114" s="391"/>
      <c r="AZ114" s="391"/>
      <c r="BA114" s="391"/>
      <c r="BB114" s="391"/>
      <c r="BC114" s="391"/>
      <c r="BD114" s="391"/>
      <c r="BE114" s="392"/>
      <c r="BF114" s="391"/>
      <c r="BG114" s="391"/>
      <c r="BH114" s="391"/>
      <c r="BI114" s="391"/>
      <c r="BJ114" s="391"/>
      <c r="BK114" s="391"/>
      <c r="BL114" s="391"/>
      <c r="BM114" s="391"/>
      <c r="BN114" s="391"/>
      <c r="BO114" s="391"/>
      <c r="BP114" s="391"/>
      <c r="BQ114" s="392"/>
      <c r="BR114" s="391"/>
      <c r="BS114" s="391"/>
      <c r="BT114" s="391"/>
      <c r="BU114" s="391"/>
      <c r="BV114" s="391"/>
      <c r="BW114" s="391"/>
      <c r="BX114" s="391"/>
      <c r="BY114" s="391"/>
      <c r="BZ114" s="391"/>
      <c r="CA114" s="391"/>
      <c r="CB114" s="391"/>
      <c r="CC114" s="392"/>
      <c r="CD114" s="391"/>
      <c r="CE114" s="391"/>
      <c r="CF114" s="391"/>
      <c r="CG114" s="391"/>
      <c r="CH114" s="391"/>
      <c r="CI114" s="391"/>
      <c r="CJ114" s="391"/>
      <c r="CK114" s="391"/>
      <c r="CL114" s="391"/>
      <c r="CM114" s="391"/>
      <c r="CN114" s="391"/>
      <c r="CO114" s="392"/>
      <c r="CP114" s="391"/>
      <c r="CQ114" s="391"/>
      <c r="CR114" s="391"/>
      <c r="CS114" s="391"/>
      <c r="CT114" s="391"/>
      <c r="CU114" s="391"/>
      <c r="CV114" s="391"/>
      <c r="CW114" s="391"/>
      <c r="CX114" s="391"/>
      <c r="CY114" s="391"/>
      <c r="CZ114" s="391"/>
      <c r="DA114" s="392"/>
      <c r="DB114" s="391"/>
      <c r="DC114" s="391"/>
      <c r="DD114" s="391"/>
      <c r="DE114" s="391"/>
      <c r="DF114" s="391"/>
      <c r="DG114" s="391"/>
      <c r="DH114" s="391"/>
      <c r="DI114" s="391"/>
      <c r="DJ114" s="391"/>
      <c r="DK114" s="391"/>
      <c r="DL114" s="391"/>
      <c r="DM114" s="392"/>
      <c r="DN114" s="391"/>
      <c r="DO114" s="391"/>
      <c r="DP114" s="391"/>
      <c r="DQ114" s="391"/>
      <c r="DR114" s="391"/>
      <c r="DS114" s="391"/>
      <c r="DT114" s="391"/>
      <c r="DU114" s="391"/>
      <c r="DV114" s="391"/>
      <c r="DW114" s="391"/>
      <c r="DX114" s="391"/>
      <c r="DY114" s="392"/>
      <c r="DZ114" s="391"/>
      <c r="EA114" s="391"/>
      <c r="EB114" s="391"/>
      <c r="EC114" s="391"/>
      <c r="ED114" s="391"/>
      <c r="EE114" s="391"/>
      <c r="EF114" s="391"/>
      <c r="EG114" s="391"/>
      <c r="EH114" s="391"/>
      <c r="EI114" s="391"/>
      <c r="EJ114" s="391"/>
      <c r="EK114" s="392"/>
      <c r="EL114" s="391"/>
      <c r="EM114" s="391"/>
      <c r="EN114" s="391"/>
      <c r="EO114" s="391"/>
      <c r="EP114" s="391"/>
      <c r="EQ114" s="391"/>
      <c r="ER114" s="391"/>
      <c r="ES114" s="391"/>
      <c r="ET114" s="391"/>
      <c r="EU114" s="391"/>
      <c r="EV114" s="391"/>
      <c r="EW114" s="392"/>
      <c r="EX114" s="391"/>
      <c r="EY114" s="391"/>
      <c r="EZ114" s="391"/>
      <c r="FA114" s="391"/>
      <c r="FB114" s="391"/>
      <c r="FC114" s="391"/>
      <c r="FD114" s="391"/>
      <c r="FE114" s="391"/>
      <c r="FF114" s="391"/>
      <c r="FG114" s="391"/>
      <c r="FH114" s="391"/>
      <c r="FI114" s="392"/>
      <c r="FJ114" s="391"/>
      <c r="FK114" s="391"/>
      <c r="FL114" s="391"/>
      <c r="FM114" s="391"/>
      <c r="FN114" s="391"/>
      <c r="FO114" s="391"/>
      <c r="FP114" s="391"/>
      <c r="FQ114" s="391"/>
      <c r="FR114" s="391"/>
      <c r="FS114" s="391"/>
      <c r="FT114" s="391"/>
      <c r="FU114" s="392"/>
      <c r="FV114" s="391"/>
      <c r="FW114" s="391"/>
      <c r="FX114" s="391"/>
      <c r="FY114" s="391"/>
      <c r="FZ114" s="391"/>
      <c r="GA114" s="391"/>
      <c r="GB114" s="391"/>
      <c r="GC114" s="391"/>
      <c r="GD114" s="391"/>
      <c r="GE114" s="391"/>
      <c r="GF114" s="391"/>
      <c r="GG114" s="392"/>
      <c r="GH114" s="391"/>
      <c r="GI114" s="391"/>
      <c r="GJ114" s="391"/>
      <c r="GK114" s="391"/>
      <c r="GL114" s="391"/>
      <c r="GM114" s="391"/>
      <c r="GN114" s="391"/>
      <c r="GO114" s="391"/>
      <c r="GP114" s="391"/>
      <c r="GQ114" s="391"/>
      <c r="GR114" s="391"/>
      <c r="GS114" s="392"/>
      <c r="GT114" s="391"/>
      <c r="GU114" s="391"/>
      <c r="GV114" s="391"/>
      <c r="GW114" s="391"/>
      <c r="GX114" s="391"/>
      <c r="GY114" s="391"/>
      <c r="GZ114" s="391"/>
      <c r="HA114" s="391"/>
      <c r="HB114" s="391"/>
      <c r="HC114" s="391"/>
      <c r="HD114" s="391"/>
      <c r="HE114" s="392"/>
      <c r="HF114" s="391"/>
      <c r="HG114" s="391"/>
      <c r="HH114" s="391"/>
      <c r="HI114" s="391"/>
      <c r="HJ114" s="391"/>
      <c r="HK114" s="391"/>
      <c r="HL114" s="391"/>
      <c r="HM114" s="391"/>
      <c r="HN114" s="391"/>
      <c r="HO114" s="391"/>
      <c r="HP114" s="391"/>
      <c r="HQ114" s="392"/>
      <c r="HR114" s="391"/>
      <c r="HS114" s="391"/>
      <c r="HT114" s="391"/>
      <c r="HU114" s="391"/>
      <c r="HV114" s="391"/>
      <c r="HW114" s="391"/>
      <c r="HX114" s="391"/>
      <c r="HY114" s="391"/>
      <c r="HZ114" s="391"/>
      <c r="IA114" s="391"/>
      <c r="IB114" s="391"/>
      <c r="IC114" s="392"/>
      <c r="ID114" s="391"/>
      <c r="IE114" s="391"/>
      <c r="IF114" s="391"/>
      <c r="IG114" s="391"/>
      <c r="IH114" s="391"/>
      <c r="II114" s="391"/>
      <c r="IJ114" s="391"/>
      <c r="IK114" s="391"/>
      <c r="IL114" s="391"/>
      <c r="IM114" s="391"/>
      <c r="IN114" s="391"/>
      <c r="IO114" s="392"/>
      <c r="IP114" s="391"/>
      <c r="IQ114" s="391"/>
      <c r="IR114" s="391"/>
    </row>
    <row r="115" spans="1:249" s="197" customFormat="1" ht="50.25" customHeight="1">
      <c r="A115" s="199" t="s">
        <v>74</v>
      </c>
      <c r="B115" s="199" t="s">
        <v>670</v>
      </c>
      <c r="C115" s="199" t="s">
        <v>26</v>
      </c>
      <c r="D115" s="199" t="s">
        <v>38</v>
      </c>
      <c r="E115" s="199" t="s">
        <v>73</v>
      </c>
      <c r="F115" s="199" t="s">
        <v>55</v>
      </c>
      <c r="G115" s="199" t="s">
        <v>974</v>
      </c>
      <c r="H115" s="4" t="s">
        <v>4</v>
      </c>
      <c r="I115" s="4" t="s">
        <v>6</v>
      </c>
      <c r="U115" s="196"/>
      <c r="AG115" s="196"/>
      <c r="AS115" s="196"/>
      <c r="BE115" s="196"/>
      <c r="BQ115" s="196"/>
      <c r="CC115" s="196"/>
      <c r="CO115" s="196"/>
      <c r="DA115" s="196"/>
      <c r="DM115" s="196"/>
      <c r="DY115" s="196"/>
      <c r="EK115" s="196"/>
      <c r="EW115" s="196"/>
      <c r="FI115" s="196"/>
      <c r="FU115" s="196"/>
      <c r="GG115" s="196"/>
      <c r="GS115" s="196"/>
      <c r="HE115" s="196"/>
      <c r="HQ115" s="196"/>
      <c r="IC115" s="196"/>
      <c r="IO115" s="196"/>
    </row>
    <row r="116" spans="1:9" ht="15.75">
      <c r="A116" s="199">
        <v>1</v>
      </c>
      <c r="B116" s="199">
        <v>101</v>
      </c>
      <c r="C116" s="198" t="s">
        <v>1054</v>
      </c>
      <c r="D116" s="199">
        <v>2005</v>
      </c>
      <c r="E116" s="201" t="s">
        <v>1055</v>
      </c>
      <c r="F116" s="200">
        <v>0.009624305555555556</v>
      </c>
      <c r="G116" s="199">
        <v>0</v>
      </c>
      <c r="H116" s="5">
        <v>1</v>
      </c>
      <c r="I116" s="6">
        <v>60</v>
      </c>
    </row>
    <row r="117" spans="1:9" ht="15.75">
      <c r="A117" s="199">
        <v>2</v>
      </c>
      <c r="B117" s="199">
        <v>102</v>
      </c>
      <c r="C117" s="198" t="s">
        <v>1056</v>
      </c>
      <c r="D117" s="199">
        <v>2004</v>
      </c>
      <c r="E117" s="201" t="s">
        <v>894</v>
      </c>
      <c r="F117" s="200">
        <v>0.010070254629629629</v>
      </c>
      <c r="G117" s="199" t="s">
        <v>1057</v>
      </c>
      <c r="H117" s="5">
        <v>2</v>
      </c>
      <c r="I117" s="6">
        <v>54</v>
      </c>
    </row>
    <row r="119" spans="1:252" s="197" customFormat="1" ht="12.75" customHeight="1">
      <c r="A119" s="395" t="s">
        <v>1167</v>
      </c>
      <c r="B119" s="396"/>
      <c r="C119" s="396"/>
      <c r="D119" s="396"/>
      <c r="E119" s="396"/>
      <c r="F119" s="396"/>
      <c r="G119" s="396"/>
      <c r="H119" s="396"/>
      <c r="I119" s="392"/>
      <c r="J119" s="391"/>
      <c r="K119" s="391"/>
      <c r="L119" s="391"/>
      <c r="M119" s="391"/>
      <c r="N119" s="391"/>
      <c r="O119" s="391"/>
      <c r="P119" s="391"/>
      <c r="Q119" s="391"/>
      <c r="R119" s="391"/>
      <c r="S119" s="391"/>
      <c r="T119" s="391"/>
      <c r="U119" s="392"/>
      <c r="V119" s="391"/>
      <c r="W119" s="391"/>
      <c r="X119" s="391"/>
      <c r="Y119" s="391"/>
      <c r="Z119" s="391"/>
      <c r="AA119" s="391"/>
      <c r="AB119" s="391"/>
      <c r="AC119" s="391"/>
      <c r="AD119" s="391"/>
      <c r="AE119" s="391"/>
      <c r="AF119" s="391"/>
      <c r="AG119" s="392"/>
      <c r="AH119" s="391"/>
      <c r="AI119" s="391"/>
      <c r="AJ119" s="391"/>
      <c r="AK119" s="391"/>
      <c r="AL119" s="391"/>
      <c r="AM119" s="391"/>
      <c r="AN119" s="391"/>
      <c r="AO119" s="391"/>
      <c r="AP119" s="391"/>
      <c r="AQ119" s="391"/>
      <c r="AR119" s="391"/>
      <c r="AS119" s="392"/>
      <c r="AT119" s="391"/>
      <c r="AU119" s="391"/>
      <c r="AV119" s="391"/>
      <c r="AW119" s="391"/>
      <c r="AX119" s="391"/>
      <c r="AY119" s="391"/>
      <c r="AZ119" s="391"/>
      <c r="BA119" s="391"/>
      <c r="BB119" s="391"/>
      <c r="BC119" s="391"/>
      <c r="BD119" s="391"/>
      <c r="BE119" s="392"/>
      <c r="BF119" s="391"/>
      <c r="BG119" s="391"/>
      <c r="BH119" s="391"/>
      <c r="BI119" s="391"/>
      <c r="BJ119" s="391"/>
      <c r="BK119" s="391"/>
      <c r="BL119" s="391"/>
      <c r="BM119" s="391"/>
      <c r="BN119" s="391"/>
      <c r="BO119" s="391"/>
      <c r="BP119" s="391"/>
      <c r="BQ119" s="392"/>
      <c r="BR119" s="391"/>
      <c r="BS119" s="391"/>
      <c r="BT119" s="391"/>
      <c r="BU119" s="391"/>
      <c r="BV119" s="391"/>
      <c r="BW119" s="391"/>
      <c r="BX119" s="391"/>
      <c r="BY119" s="391"/>
      <c r="BZ119" s="391"/>
      <c r="CA119" s="391"/>
      <c r="CB119" s="391"/>
      <c r="CC119" s="392"/>
      <c r="CD119" s="391"/>
      <c r="CE119" s="391"/>
      <c r="CF119" s="391"/>
      <c r="CG119" s="391"/>
      <c r="CH119" s="391"/>
      <c r="CI119" s="391"/>
      <c r="CJ119" s="391"/>
      <c r="CK119" s="391"/>
      <c r="CL119" s="391"/>
      <c r="CM119" s="391"/>
      <c r="CN119" s="391"/>
      <c r="CO119" s="392"/>
      <c r="CP119" s="391"/>
      <c r="CQ119" s="391"/>
      <c r="CR119" s="391"/>
      <c r="CS119" s="391"/>
      <c r="CT119" s="391"/>
      <c r="CU119" s="391"/>
      <c r="CV119" s="391"/>
      <c r="CW119" s="391"/>
      <c r="CX119" s="391"/>
      <c r="CY119" s="391"/>
      <c r="CZ119" s="391"/>
      <c r="DA119" s="392"/>
      <c r="DB119" s="391"/>
      <c r="DC119" s="391"/>
      <c r="DD119" s="391"/>
      <c r="DE119" s="391"/>
      <c r="DF119" s="391"/>
      <c r="DG119" s="391"/>
      <c r="DH119" s="391"/>
      <c r="DI119" s="391"/>
      <c r="DJ119" s="391"/>
      <c r="DK119" s="391"/>
      <c r="DL119" s="391"/>
      <c r="DM119" s="392"/>
      <c r="DN119" s="391"/>
      <c r="DO119" s="391"/>
      <c r="DP119" s="391"/>
      <c r="DQ119" s="391"/>
      <c r="DR119" s="391"/>
      <c r="DS119" s="391"/>
      <c r="DT119" s="391"/>
      <c r="DU119" s="391"/>
      <c r="DV119" s="391"/>
      <c r="DW119" s="391"/>
      <c r="DX119" s="391"/>
      <c r="DY119" s="392"/>
      <c r="DZ119" s="391"/>
      <c r="EA119" s="391"/>
      <c r="EB119" s="391"/>
      <c r="EC119" s="391"/>
      <c r="ED119" s="391"/>
      <c r="EE119" s="391"/>
      <c r="EF119" s="391"/>
      <c r="EG119" s="391"/>
      <c r="EH119" s="391"/>
      <c r="EI119" s="391"/>
      <c r="EJ119" s="391"/>
      <c r="EK119" s="392"/>
      <c r="EL119" s="391"/>
      <c r="EM119" s="391"/>
      <c r="EN119" s="391"/>
      <c r="EO119" s="391"/>
      <c r="EP119" s="391"/>
      <c r="EQ119" s="391"/>
      <c r="ER119" s="391"/>
      <c r="ES119" s="391"/>
      <c r="ET119" s="391"/>
      <c r="EU119" s="391"/>
      <c r="EV119" s="391"/>
      <c r="EW119" s="392"/>
      <c r="EX119" s="391"/>
      <c r="EY119" s="391"/>
      <c r="EZ119" s="391"/>
      <c r="FA119" s="391"/>
      <c r="FB119" s="391"/>
      <c r="FC119" s="391"/>
      <c r="FD119" s="391"/>
      <c r="FE119" s="391"/>
      <c r="FF119" s="391"/>
      <c r="FG119" s="391"/>
      <c r="FH119" s="391"/>
      <c r="FI119" s="392"/>
      <c r="FJ119" s="391"/>
      <c r="FK119" s="391"/>
      <c r="FL119" s="391"/>
      <c r="FM119" s="391"/>
      <c r="FN119" s="391"/>
      <c r="FO119" s="391"/>
      <c r="FP119" s="391"/>
      <c r="FQ119" s="391"/>
      <c r="FR119" s="391"/>
      <c r="FS119" s="391"/>
      <c r="FT119" s="391"/>
      <c r="FU119" s="392"/>
      <c r="FV119" s="391"/>
      <c r="FW119" s="391"/>
      <c r="FX119" s="391"/>
      <c r="FY119" s="391"/>
      <c r="FZ119" s="391"/>
      <c r="GA119" s="391"/>
      <c r="GB119" s="391"/>
      <c r="GC119" s="391"/>
      <c r="GD119" s="391"/>
      <c r="GE119" s="391"/>
      <c r="GF119" s="391"/>
      <c r="GG119" s="392"/>
      <c r="GH119" s="391"/>
      <c r="GI119" s="391"/>
      <c r="GJ119" s="391"/>
      <c r="GK119" s="391"/>
      <c r="GL119" s="391"/>
      <c r="GM119" s="391"/>
      <c r="GN119" s="391"/>
      <c r="GO119" s="391"/>
      <c r="GP119" s="391"/>
      <c r="GQ119" s="391"/>
      <c r="GR119" s="391"/>
      <c r="GS119" s="392"/>
      <c r="GT119" s="391"/>
      <c r="GU119" s="391"/>
      <c r="GV119" s="391"/>
      <c r="GW119" s="391"/>
      <c r="GX119" s="391"/>
      <c r="GY119" s="391"/>
      <c r="GZ119" s="391"/>
      <c r="HA119" s="391"/>
      <c r="HB119" s="391"/>
      <c r="HC119" s="391"/>
      <c r="HD119" s="391"/>
      <c r="HE119" s="392"/>
      <c r="HF119" s="391"/>
      <c r="HG119" s="391"/>
      <c r="HH119" s="391"/>
      <c r="HI119" s="391"/>
      <c r="HJ119" s="391"/>
      <c r="HK119" s="391"/>
      <c r="HL119" s="391"/>
      <c r="HM119" s="391"/>
      <c r="HN119" s="391"/>
      <c r="HO119" s="391"/>
      <c r="HP119" s="391"/>
      <c r="HQ119" s="392"/>
      <c r="HR119" s="391"/>
      <c r="HS119" s="391"/>
      <c r="HT119" s="391"/>
      <c r="HU119" s="391"/>
      <c r="HV119" s="391"/>
      <c r="HW119" s="391"/>
      <c r="HX119" s="391"/>
      <c r="HY119" s="391"/>
      <c r="HZ119" s="391"/>
      <c r="IA119" s="391"/>
      <c r="IB119" s="391"/>
      <c r="IC119" s="392"/>
      <c r="ID119" s="391"/>
      <c r="IE119" s="391"/>
      <c r="IF119" s="391"/>
      <c r="IG119" s="391"/>
      <c r="IH119" s="391"/>
      <c r="II119" s="391"/>
      <c r="IJ119" s="391"/>
      <c r="IK119" s="391"/>
      <c r="IL119" s="391"/>
      <c r="IM119" s="391"/>
      <c r="IN119" s="391"/>
      <c r="IO119" s="392"/>
      <c r="IP119" s="391"/>
      <c r="IQ119" s="391"/>
      <c r="IR119" s="391"/>
    </row>
    <row r="120" spans="1:249" s="197" customFormat="1" ht="50.25" customHeight="1">
      <c r="A120" s="199" t="s">
        <v>74</v>
      </c>
      <c r="B120" s="199" t="s">
        <v>670</v>
      </c>
      <c r="C120" s="199" t="s">
        <v>26</v>
      </c>
      <c r="D120" s="199" t="s">
        <v>38</v>
      </c>
      <c r="E120" s="199" t="s">
        <v>73</v>
      </c>
      <c r="F120" s="199" t="s">
        <v>55</v>
      </c>
      <c r="G120" s="199" t="s">
        <v>974</v>
      </c>
      <c r="H120" s="4" t="s">
        <v>4</v>
      </c>
      <c r="I120" s="4" t="s">
        <v>6</v>
      </c>
      <c r="U120" s="196"/>
      <c r="AG120" s="196"/>
      <c r="AS120" s="196"/>
      <c r="BE120" s="196"/>
      <c r="BQ120" s="196"/>
      <c r="CC120" s="196"/>
      <c r="CO120" s="196"/>
      <c r="DA120" s="196"/>
      <c r="DM120" s="196"/>
      <c r="DY120" s="196"/>
      <c r="EK120" s="196"/>
      <c r="EW120" s="196"/>
      <c r="FI120" s="196"/>
      <c r="FU120" s="196"/>
      <c r="GG120" s="196"/>
      <c r="GS120" s="196"/>
      <c r="HE120" s="196"/>
      <c r="HQ120" s="196"/>
      <c r="IC120" s="196"/>
      <c r="IO120" s="196"/>
    </row>
    <row r="121" spans="1:9" ht="15.75">
      <c r="A121" s="199">
        <v>1</v>
      </c>
      <c r="B121" s="199">
        <v>107</v>
      </c>
      <c r="C121" s="198" t="s">
        <v>1059</v>
      </c>
      <c r="D121" s="199">
        <v>1998</v>
      </c>
      <c r="E121" s="201" t="s">
        <v>1060</v>
      </c>
      <c r="F121" s="200">
        <v>0.009429282407407407</v>
      </c>
      <c r="G121" s="199" t="s">
        <v>1061</v>
      </c>
      <c r="H121" s="5">
        <v>1</v>
      </c>
      <c r="I121" s="6">
        <v>60</v>
      </c>
    </row>
    <row r="122" spans="1:9" ht="15.75">
      <c r="A122" s="199">
        <v>2</v>
      </c>
      <c r="B122" s="199">
        <v>109</v>
      </c>
      <c r="C122" s="198" t="s">
        <v>1062</v>
      </c>
      <c r="D122" s="199"/>
      <c r="E122" s="201" t="s">
        <v>894</v>
      </c>
      <c r="F122" s="200">
        <v>0.011792708333333334</v>
      </c>
      <c r="G122" s="199" t="s">
        <v>1063</v>
      </c>
      <c r="H122" s="5">
        <v>2</v>
      </c>
      <c r="I122" s="6">
        <v>54</v>
      </c>
    </row>
    <row r="123" s="202" customFormat="1" ht="15.75"/>
    <row r="124" spans="1:252" s="197" customFormat="1" ht="12.75" customHeight="1">
      <c r="A124" s="395" t="s">
        <v>1166</v>
      </c>
      <c r="B124" s="396"/>
      <c r="C124" s="396"/>
      <c r="D124" s="396"/>
      <c r="E124" s="396"/>
      <c r="F124" s="396"/>
      <c r="G124" s="396"/>
      <c r="H124" s="396"/>
      <c r="I124" s="392"/>
      <c r="J124" s="391"/>
      <c r="K124" s="391"/>
      <c r="L124" s="391"/>
      <c r="M124" s="391"/>
      <c r="N124" s="391"/>
      <c r="O124" s="391"/>
      <c r="P124" s="391"/>
      <c r="Q124" s="391"/>
      <c r="R124" s="391"/>
      <c r="S124" s="391"/>
      <c r="T124" s="391"/>
      <c r="U124" s="392"/>
      <c r="V124" s="391"/>
      <c r="W124" s="391"/>
      <c r="X124" s="391"/>
      <c r="Y124" s="391"/>
      <c r="Z124" s="391"/>
      <c r="AA124" s="391"/>
      <c r="AB124" s="391"/>
      <c r="AC124" s="391"/>
      <c r="AD124" s="391"/>
      <c r="AE124" s="391"/>
      <c r="AF124" s="391"/>
      <c r="AG124" s="392"/>
      <c r="AH124" s="391"/>
      <c r="AI124" s="391"/>
      <c r="AJ124" s="391"/>
      <c r="AK124" s="391"/>
      <c r="AL124" s="391"/>
      <c r="AM124" s="391"/>
      <c r="AN124" s="391"/>
      <c r="AO124" s="391"/>
      <c r="AP124" s="391"/>
      <c r="AQ124" s="391"/>
      <c r="AR124" s="391"/>
      <c r="AS124" s="392"/>
      <c r="AT124" s="391"/>
      <c r="AU124" s="391"/>
      <c r="AV124" s="391"/>
      <c r="AW124" s="391"/>
      <c r="AX124" s="391"/>
      <c r="AY124" s="391"/>
      <c r="AZ124" s="391"/>
      <c r="BA124" s="391"/>
      <c r="BB124" s="391"/>
      <c r="BC124" s="391"/>
      <c r="BD124" s="391"/>
      <c r="BE124" s="392"/>
      <c r="BF124" s="391"/>
      <c r="BG124" s="391"/>
      <c r="BH124" s="391"/>
      <c r="BI124" s="391"/>
      <c r="BJ124" s="391"/>
      <c r="BK124" s="391"/>
      <c r="BL124" s="391"/>
      <c r="BM124" s="391"/>
      <c r="BN124" s="391"/>
      <c r="BO124" s="391"/>
      <c r="BP124" s="391"/>
      <c r="BQ124" s="392"/>
      <c r="BR124" s="391"/>
      <c r="BS124" s="391"/>
      <c r="BT124" s="391"/>
      <c r="BU124" s="391"/>
      <c r="BV124" s="391"/>
      <c r="BW124" s="391"/>
      <c r="BX124" s="391"/>
      <c r="BY124" s="391"/>
      <c r="BZ124" s="391"/>
      <c r="CA124" s="391"/>
      <c r="CB124" s="391"/>
      <c r="CC124" s="392"/>
      <c r="CD124" s="391"/>
      <c r="CE124" s="391"/>
      <c r="CF124" s="391"/>
      <c r="CG124" s="391"/>
      <c r="CH124" s="391"/>
      <c r="CI124" s="391"/>
      <c r="CJ124" s="391"/>
      <c r="CK124" s="391"/>
      <c r="CL124" s="391"/>
      <c r="CM124" s="391"/>
      <c r="CN124" s="391"/>
      <c r="CO124" s="392"/>
      <c r="CP124" s="391"/>
      <c r="CQ124" s="391"/>
      <c r="CR124" s="391"/>
      <c r="CS124" s="391"/>
      <c r="CT124" s="391"/>
      <c r="CU124" s="391"/>
      <c r="CV124" s="391"/>
      <c r="CW124" s="391"/>
      <c r="CX124" s="391"/>
      <c r="CY124" s="391"/>
      <c r="CZ124" s="391"/>
      <c r="DA124" s="392"/>
      <c r="DB124" s="391"/>
      <c r="DC124" s="391"/>
      <c r="DD124" s="391"/>
      <c r="DE124" s="391"/>
      <c r="DF124" s="391"/>
      <c r="DG124" s="391"/>
      <c r="DH124" s="391"/>
      <c r="DI124" s="391"/>
      <c r="DJ124" s="391"/>
      <c r="DK124" s="391"/>
      <c r="DL124" s="391"/>
      <c r="DM124" s="392"/>
      <c r="DN124" s="391"/>
      <c r="DO124" s="391"/>
      <c r="DP124" s="391"/>
      <c r="DQ124" s="391"/>
      <c r="DR124" s="391"/>
      <c r="DS124" s="391"/>
      <c r="DT124" s="391"/>
      <c r="DU124" s="391"/>
      <c r="DV124" s="391"/>
      <c r="DW124" s="391"/>
      <c r="DX124" s="391"/>
      <c r="DY124" s="392"/>
      <c r="DZ124" s="391"/>
      <c r="EA124" s="391"/>
      <c r="EB124" s="391"/>
      <c r="EC124" s="391"/>
      <c r="ED124" s="391"/>
      <c r="EE124" s="391"/>
      <c r="EF124" s="391"/>
      <c r="EG124" s="391"/>
      <c r="EH124" s="391"/>
      <c r="EI124" s="391"/>
      <c r="EJ124" s="391"/>
      <c r="EK124" s="392"/>
      <c r="EL124" s="391"/>
      <c r="EM124" s="391"/>
      <c r="EN124" s="391"/>
      <c r="EO124" s="391"/>
      <c r="EP124" s="391"/>
      <c r="EQ124" s="391"/>
      <c r="ER124" s="391"/>
      <c r="ES124" s="391"/>
      <c r="ET124" s="391"/>
      <c r="EU124" s="391"/>
      <c r="EV124" s="391"/>
      <c r="EW124" s="392"/>
      <c r="EX124" s="391"/>
      <c r="EY124" s="391"/>
      <c r="EZ124" s="391"/>
      <c r="FA124" s="391"/>
      <c r="FB124" s="391"/>
      <c r="FC124" s="391"/>
      <c r="FD124" s="391"/>
      <c r="FE124" s="391"/>
      <c r="FF124" s="391"/>
      <c r="FG124" s="391"/>
      <c r="FH124" s="391"/>
      <c r="FI124" s="392"/>
      <c r="FJ124" s="391"/>
      <c r="FK124" s="391"/>
      <c r="FL124" s="391"/>
      <c r="FM124" s="391"/>
      <c r="FN124" s="391"/>
      <c r="FO124" s="391"/>
      <c r="FP124" s="391"/>
      <c r="FQ124" s="391"/>
      <c r="FR124" s="391"/>
      <c r="FS124" s="391"/>
      <c r="FT124" s="391"/>
      <c r="FU124" s="392"/>
      <c r="FV124" s="391"/>
      <c r="FW124" s="391"/>
      <c r="FX124" s="391"/>
      <c r="FY124" s="391"/>
      <c r="FZ124" s="391"/>
      <c r="GA124" s="391"/>
      <c r="GB124" s="391"/>
      <c r="GC124" s="391"/>
      <c r="GD124" s="391"/>
      <c r="GE124" s="391"/>
      <c r="GF124" s="391"/>
      <c r="GG124" s="392"/>
      <c r="GH124" s="391"/>
      <c r="GI124" s="391"/>
      <c r="GJ124" s="391"/>
      <c r="GK124" s="391"/>
      <c r="GL124" s="391"/>
      <c r="GM124" s="391"/>
      <c r="GN124" s="391"/>
      <c r="GO124" s="391"/>
      <c r="GP124" s="391"/>
      <c r="GQ124" s="391"/>
      <c r="GR124" s="391"/>
      <c r="GS124" s="392"/>
      <c r="GT124" s="391"/>
      <c r="GU124" s="391"/>
      <c r="GV124" s="391"/>
      <c r="GW124" s="391"/>
      <c r="GX124" s="391"/>
      <c r="GY124" s="391"/>
      <c r="GZ124" s="391"/>
      <c r="HA124" s="391"/>
      <c r="HB124" s="391"/>
      <c r="HC124" s="391"/>
      <c r="HD124" s="391"/>
      <c r="HE124" s="392"/>
      <c r="HF124" s="391"/>
      <c r="HG124" s="391"/>
      <c r="HH124" s="391"/>
      <c r="HI124" s="391"/>
      <c r="HJ124" s="391"/>
      <c r="HK124" s="391"/>
      <c r="HL124" s="391"/>
      <c r="HM124" s="391"/>
      <c r="HN124" s="391"/>
      <c r="HO124" s="391"/>
      <c r="HP124" s="391"/>
      <c r="HQ124" s="392"/>
      <c r="HR124" s="391"/>
      <c r="HS124" s="391"/>
      <c r="HT124" s="391"/>
      <c r="HU124" s="391"/>
      <c r="HV124" s="391"/>
      <c r="HW124" s="391"/>
      <c r="HX124" s="391"/>
      <c r="HY124" s="391"/>
      <c r="HZ124" s="391"/>
      <c r="IA124" s="391"/>
      <c r="IB124" s="391"/>
      <c r="IC124" s="392"/>
      <c r="ID124" s="391"/>
      <c r="IE124" s="391"/>
      <c r="IF124" s="391"/>
      <c r="IG124" s="391"/>
      <c r="IH124" s="391"/>
      <c r="II124" s="391"/>
      <c r="IJ124" s="391"/>
      <c r="IK124" s="391"/>
      <c r="IL124" s="391"/>
      <c r="IM124" s="391"/>
      <c r="IN124" s="391"/>
      <c r="IO124" s="392"/>
      <c r="IP124" s="391"/>
      <c r="IQ124" s="391"/>
      <c r="IR124" s="391"/>
    </row>
    <row r="125" spans="1:249" s="197" customFormat="1" ht="50.25" customHeight="1">
      <c r="A125" s="199" t="s">
        <v>74</v>
      </c>
      <c r="B125" s="199" t="s">
        <v>670</v>
      </c>
      <c r="C125" s="199" t="s">
        <v>26</v>
      </c>
      <c r="D125" s="199" t="s">
        <v>38</v>
      </c>
      <c r="E125" s="199" t="s">
        <v>73</v>
      </c>
      <c r="F125" s="199" t="s">
        <v>55</v>
      </c>
      <c r="G125" s="199" t="s">
        <v>974</v>
      </c>
      <c r="H125" s="4" t="s">
        <v>4</v>
      </c>
      <c r="I125" s="4" t="s">
        <v>6</v>
      </c>
      <c r="U125" s="196"/>
      <c r="AG125" s="196"/>
      <c r="AS125" s="196"/>
      <c r="BE125" s="196"/>
      <c r="BQ125" s="196"/>
      <c r="CC125" s="196"/>
      <c r="CO125" s="196"/>
      <c r="DA125" s="196"/>
      <c r="DM125" s="196"/>
      <c r="DY125" s="196"/>
      <c r="EK125" s="196"/>
      <c r="EW125" s="196"/>
      <c r="FI125" s="196"/>
      <c r="FU125" s="196"/>
      <c r="GG125" s="196"/>
      <c r="GS125" s="196"/>
      <c r="HE125" s="196"/>
      <c r="HQ125" s="196"/>
      <c r="IC125" s="196"/>
      <c r="IO125" s="196"/>
    </row>
    <row r="126" spans="1:9" ht="15.75">
      <c r="A126" s="199">
        <v>1</v>
      </c>
      <c r="B126" s="199">
        <v>108</v>
      </c>
      <c r="C126" s="198" t="s">
        <v>1058</v>
      </c>
      <c r="D126" s="199">
        <v>1992</v>
      </c>
      <c r="E126" s="201" t="s">
        <v>901</v>
      </c>
      <c r="F126" s="200">
        <v>0.006708912037037037</v>
      </c>
      <c r="G126" s="199">
        <v>0</v>
      </c>
      <c r="H126" s="5">
        <v>1</v>
      </c>
      <c r="I126" s="6">
        <v>60</v>
      </c>
    </row>
    <row r="127" ht="15">
      <c r="A127" s="195"/>
    </row>
    <row r="128" spans="1:252" s="197" customFormat="1" ht="12.75" customHeight="1">
      <c r="A128" s="393" t="s">
        <v>1064</v>
      </c>
      <c r="B128" s="394"/>
      <c r="C128" s="394"/>
      <c r="D128" s="394"/>
      <c r="E128" s="394"/>
      <c r="F128" s="394"/>
      <c r="G128" s="394"/>
      <c r="H128" s="394"/>
      <c r="I128" s="392"/>
      <c r="J128" s="391"/>
      <c r="K128" s="391"/>
      <c r="L128" s="391"/>
      <c r="M128" s="391"/>
      <c r="N128" s="391"/>
      <c r="O128" s="391"/>
      <c r="P128" s="391"/>
      <c r="Q128" s="391"/>
      <c r="R128" s="391"/>
      <c r="S128" s="391"/>
      <c r="T128" s="391"/>
      <c r="U128" s="392"/>
      <c r="V128" s="391"/>
      <c r="W128" s="391"/>
      <c r="X128" s="391"/>
      <c r="Y128" s="391"/>
      <c r="Z128" s="391"/>
      <c r="AA128" s="391"/>
      <c r="AB128" s="391"/>
      <c r="AC128" s="391"/>
      <c r="AD128" s="391"/>
      <c r="AE128" s="391"/>
      <c r="AF128" s="391"/>
      <c r="AG128" s="392"/>
      <c r="AH128" s="391"/>
      <c r="AI128" s="391"/>
      <c r="AJ128" s="391"/>
      <c r="AK128" s="391"/>
      <c r="AL128" s="391"/>
      <c r="AM128" s="391"/>
      <c r="AN128" s="391"/>
      <c r="AO128" s="391"/>
      <c r="AP128" s="391"/>
      <c r="AQ128" s="391"/>
      <c r="AR128" s="391"/>
      <c r="AS128" s="392"/>
      <c r="AT128" s="391"/>
      <c r="AU128" s="391"/>
      <c r="AV128" s="391"/>
      <c r="AW128" s="391"/>
      <c r="AX128" s="391"/>
      <c r="AY128" s="391"/>
      <c r="AZ128" s="391"/>
      <c r="BA128" s="391"/>
      <c r="BB128" s="391"/>
      <c r="BC128" s="391"/>
      <c r="BD128" s="391"/>
      <c r="BE128" s="392"/>
      <c r="BF128" s="391"/>
      <c r="BG128" s="391"/>
      <c r="BH128" s="391"/>
      <c r="BI128" s="391"/>
      <c r="BJ128" s="391"/>
      <c r="BK128" s="391"/>
      <c r="BL128" s="391"/>
      <c r="BM128" s="391"/>
      <c r="BN128" s="391"/>
      <c r="BO128" s="391"/>
      <c r="BP128" s="391"/>
      <c r="BQ128" s="392"/>
      <c r="BR128" s="391"/>
      <c r="BS128" s="391"/>
      <c r="BT128" s="391"/>
      <c r="BU128" s="391"/>
      <c r="BV128" s="391"/>
      <c r="BW128" s="391"/>
      <c r="BX128" s="391"/>
      <c r="BY128" s="391"/>
      <c r="BZ128" s="391"/>
      <c r="CA128" s="391"/>
      <c r="CB128" s="391"/>
      <c r="CC128" s="392"/>
      <c r="CD128" s="391"/>
      <c r="CE128" s="391"/>
      <c r="CF128" s="391"/>
      <c r="CG128" s="391"/>
      <c r="CH128" s="391"/>
      <c r="CI128" s="391"/>
      <c r="CJ128" s="391"/>
      <c r="CK128" s="391"/>
      <c r="CL128" s="391"/>
      <c r="CM128" s="391"/>
      <c r="CN128" s="391"/>
      <c r="CO128" s="392"/>
      <c r="CP128" s="391"/>
      <c r="CQ128" s="391"/>
      <c r="CR128" s="391"/>
      <c r="CS128" s="391"/>
      <c r="CT128" s="391"/>
      <c r="CU128" s="391"/>
      <c r="CV128" s="391"/>
      <c r="CW128" s="391"/>
      <c r="CX128" s="391"/>
      <c r="CY128" s="391"/>
      <c r="CZ128" s="391"/>
      <c r="DA128" s="392"/>
      <c r="DB128" s="391"/>
      <c r="DC128" s="391"/>
      <c r="DD128" s="391"/>
      <c r="DE128" s="391"/>
      <c r="DF128" s="391"/>
      <c r="DG128" s="391"/>
      <c r="DH128" s="391"/>
      <c r="DI128" s="391"/>
      <c r="DJ128" s="391"/>
      <c r="DK128" s="391"/>
      <c r="DL128" s="391"/>
      <c r="DM128" s="392"/>
      <c r="DN128" s="391"/>
      <c r="DO128" s="391"/>
      <c r="DP128" s="391"/>
      <c r="DQ128" s="391"/>
      <c r="DR128" s="391"/>
      <c r="DS128" s="391"/>
      <c r="DT128" s="391"/>
      <c r="DU128" s="391"/>
      <c r="DV128" s="391"/>
      <c r="DW128" s="391"/>
      <c r="DX128" s="391"/>
      <c r="DY128" s="392"/>
      <c r="DZ128" s="391"/>
      <c r="EA128" s="391"/>
      <c r="EB128" s="391"/>
      <c r="EC128" s="391"/>
      <c r="ED128" s="391"/>
      <c r="EE128" s="391"/>
      <c r="EF128" s="391"/>
      <c r="EG128" s="391"/>
      <c r="EH128" s="391"/>
      <c r="EI128" s="391"/>
      <c r="EJ128" s="391"/>
      <c r="EK128" s="392"/>
      <c r="EL128" s="391"/>
      <c r="EM128" s="391"/>
      <c r="EN128" s="391"/>
      <c r="EO128" s="391"/>
      <c r="EP128" s="391"/>
      <c r="EQ128" s="391"/>
      <c r="ER128" s="391"/>
      <c r="ES128" s="391"/>
      <c r="ET128" s="391"/>
      <c r="EU128" s="391"/>
      <c r="EV128" s="391"/>
      <c r="EW128" s="392"/>
      <c r="EX128" s="391"/>
      <c r="EY128" s="391"/>
      <c r="EZ128" s="391"/>
      <c r="FA128" s="391"/>
      <c r="FB128" s="391"/>
      <c r="FC128" s="391"/>
      <c r="FD128" s="391"/>
      <c r="FE128" s="391"/>
      <c r="FF128" s="391"/>
      <c r="FG128" s="391"/>
      <c r="FH128" s="391"/>
      <c r="FI128" s="392"/>
      <c r="FJ128" s="391"/>
      <c r="FK128" s="391"/>
      <c r="FL128" s="391"/>
      <c r="FM128" s="391"/>
      <c r="FN128" s="391"/>
      <c r="FO128" s="391"/>
      <c r="FP128" s="391"/>
      <c r="FQ128" s="391"/>
      <c r="FR128" s="391"/>
      <c r="FS128" s="391"/>
      <c r="FT128" s="391"/>
      <c r="FU128" s="392"/>
      <c r="FV128" s="391"/>
      <c r="FW128" s="391"/>
      <c r="FX128" s="391"/>
      <c r="FY128" s="391"/>
      <c r="FZ128" s="391"/>
      <c r="GA128" s="391"/>
      <c r="GB128" s="391"/>
      <c r="GC128" s="391"/>
      <c r="GD128" s="391"/>
      <c r="GE128" s="391"/>
      <c r="GF128" s="391"/>
      <c r="GG128" s="392"/>
      <c r="GH128" s="391"/>
      <c r="GI128" s="391"/>
      <c r="GJ128" s="391"/>
      <c r="GK128" s="391"/>
      <c r="GL128" s="391"/>
      <c r="GM128" s="391"/>
      <c r="GN128" s="391"/>
      <c r="GO128" s="391"/>
      <c r="GP128" s="391"/>
      <c r="GQ128" s="391"/>
      <c r="GR128" s="391"/>
      <c r="GS128" s="392"/>
      <c r="GT128" s="391"/>
      <c r="GU128" s="391"/>
      <c r="GV128" s="391"/>
      <c r="GW128" s="391"/>
      <c r="GX128" s="391"/>
      <c r="GY128" s="391"/>
      <c r="GZ128" s="391"/>
      <c r="HA128" s="391"/>
      <c r="HB128" s="391"/>
      <c r="HC128" s="391"/>
      <c r="HD128" s="391"/>
      <c r="HE128" s="392"/>
      <c r="HF128" s="391"/>
      <c r="HG128" s="391"/>
      <c r="HH128" s="391"/>
      <c r="HI128" s="391"/>
      <c r="HJ128" s="391"/>
      <c r="HK128" s="391"/>
      <c r="HL128" s="391"/>
      <c r="HM128" s="391"/>
      <c r="HN128" s="391"/>
      <c r="HO128" s="391"/>
      <c r="HP128" s="391"/>
      <c r="HQ128" s="392"/>
      <c r="HR128" s="391"/>
      <c r="HS128" s="391"/>
      <c r="HT128" s="391"/>
      <c r="HU128" s="391"/>
      <c r="HV128" s="391"/>
      <c r="HW128" s="391"/>
      <c r="HX128" s="391"/>
      <c r="HY128" s="391"/>
      <c r="HZ128" s="391"/>
      <c r="IA128" s="391"/>
      <c r="IB128" s="391"/>
      <c r="IC128" s="392"/>
      <c r="ID128" s="391"/>
      <c r="IE128" s="391"/>
      <c r="IF128" s="391"/>
      <c r="IG128" s="391"/>
      <c r="IH128" s="391"/>
      <c r="II128" s="391"/>
      <c r="IJ128" s="391"/>
      <c r="IK128" s="391"/>
      <c r="IL128" s="391"/>
      <c r="IM128" s="391"/>
      <c r="IN128" s="391"/>
      <c r="IO128" s="392"/>
      <c r="IP128" s="391"/>
      <c r="IQ128" s="391"/>
      <c r="IR128" s="391"/>
    </row>
    <row r="129" spans="1:249" s="197" customFormat="1" ht="50.25" customHeight="1">
      <c r="A129" s="199" t="s">
        <v>74</v>
      </c>
      <c r="B129" s="199" t="s">
        <v>670</v>
      </c>
      <c r="C129" s="199" t="s">
        <v>26</v>
      </c>
      <c r="D129" s="199" t="s">
        <v>38</v>
      </c>
      <c r="E129" s="199" t="s">
        <v>73</v>
      </c>
      <c r="F129" s="199" t="s">
        <v>55</v>
      </c>
      <c r="G129" s="199" t="s">
        <v>974</v>
      </c>
      <c r="H129" s="4" t="s">
        <v>4</v>
      </c>
      <c r="I129" s="4" t="s">
        <v>6</v>
      </c>
      <c r="U129" s="196"/>
      <c r="AG129" s="196"/>
      <c r="AS129" s="196"/>
      <c r="BE129" s="196"/>
      <c r="BQ129" s="196"/>
      <c r="CC129" s="196"/>
      <c r="CO129" s="196"/>
      <c r="DA129" s="196"/>
      <c r="DM129" s="196"/>
      <c r="DY129" s="196"/>
      <c r="EK129" s="196"/>
      <c r="EW129" s="196"/>
      <c r="FI129" s="196"/>
      <c r="FU129" s="196"/>
      <c r="GG129" s="196"/>
      <c r="GS129" s="196"/>
      <c r="HE129" s="196"/>
      <c r="HQ129" s="196"/>
      <c r="IC129" s="196"/>
      <c r="IO129" s="196"/>
    </row>
    <row r="130" spans="1:9" ht="15.75">
      <c r="A130" s="199">
        <v>1</v>
      </c>
      <c r="B130" s="199">
        <v>204</v>
      </c>
      <c r="C130" s="198" t="s">
        <v>91</v>
      </c>
      <c r="D130" s="199">
        <v>2010</v>
      </c>
      <c r="E130" s="201" t="s">
        <v>896</v>
      </c>
      <c r="F130" s="200">
        <v>0.005161805555555556</v>
      </c>
      <c r="G130" s="199">
        <v>0</v>
      </c>
      <c r="H130" s="5">
        <v>1</v>
      </c>
      <c r="I130" s="6">
        <v>60</v>
      </c>
    </row>
    <row r="131" spans="1:9" ht="15.75">
      <c r="A131" s="199">
        <v>2</v>
      </c>
      <c r="B131" s="199">
        <v>202</v>
      </c>
      <c r="C131" s="198" t="s">
        <v>52</v>
      </c>
      <c r="D131" s="199">
        <v>2010</v>
      </c>
      <c r="E131" s="201" t="s">
        <v>896</v>
      </c>
      <c r="F131" s="200">
        <v>0.0051862268518518525</v>
      </c>
      <c r="G131" s="199" t="s">
        <v>1065</v>
      </c>
      <c r="H131" s="5">
        <v>2</v>
      </c>
      <c r="I131" s="6">
        <v>54</v>
      </c>
    </row>
    <row r="132" spans="1:9" ht="15.75">
      <c r="A132" s="199">
        <v>3</v>
      </c>
      <c r="B132" s="199">
        <v>201</v>
      </c>
      <c r="C132" s="198" t="s">
        <v>1066</v>
      </c>
      <c r="D132" s="199">
        <v>2010</v>
      </c>
      <c r="E132" s="201" t="s">
        <v>896</v>
      </c>
      <c r="F132" s="200">
        <v>0.0053509259259259265</v>
      </c>
      <c r="G132" s="199" t="s">
        <v>1067</v>
      </c>
      <c r="H132" s="5">
        <v>3</v>
      </c>
      <c r="I132" s="6">
        <v>48</v>
      </c>
    </row>
    <row r="133" spans="1:9" ht="15.75">
      <c r="A133" s="199">
        <v>4</v>
      </c>
      <c r="B133" s="199">
        <v>205</v>
      </c>
      <c r="C133" s="198" t="s">
        <v>128</v>
      </c>
      <c r="D133" s="199">
        <v>2010</v>
      </c>
      <c r="E133" s="201" t="s">
        <v>896</v>
      </c>
      <c r="F133" s="200">
        <v>0.005488773148148148</v>
      </c>
      <c r="G133" s="199" t="s">
        <v>1068</v>
      </c>
      <c r="H133" s="5">
        <v>4</v>
      </c>
      <c r="I133" s="6">
        <v>43</v>
      </c>
    </row>
    <row r="134" spans="1:9" ht="15.75">
      <c r="A134" s="199">
        <v>5</v>
      </c>
      <c r="B134" s="199">
        <v>206</v>
      </c>
      <c r="C134" s="198" t="s">
        <v>126</v>
      </c>
      <c r="D134" s="199">
        <v>2011</v>
      </c>
      <c r="E134" s="201" t="s">
        <v>896</v>
      </c>
      <c r="F134" s="200">
        <v>0.00557974537037037</v>
      </c>
      <c r="G134" s="199" t="s">
        <v>1069</v>
      </c>
      <c r="H134" s="5">
        <v>5</v>
      </c>
      <c r="I134" s="6">
        <v>40</v>
      </c>
    </row>
    <row r="135" spans="1:9" ht="15.75">
      <c r="A135" s="199">
        <v>6</v>
      </c>
      <c r="B135" s="199">
        <v>209</v>
      </c>
      <c r="C135" s="198" t="s">
        <v>1070</v>
      </c>
      <c r="D135" s="199">
        <v>2010</v>
      </c>
      <c r="E135" s="201" t="s">
        <v>1020</v>
      </c>
      <c r="F135" s="200">
        <v>0.005596296296296297</v>
      </c>
      <c r="G135" s="199" t="s">
        <v>1071</v>
      </c>
      <c r="H135" s="5">
        <v>6</v>
      </c>
      <c r="I135" s="6">
        <v>38</v>
      </c>
    </row>
    <row r="136" spans="1:9" ht="15.75">
      <c r="A136" s="199">
        <v>7</v>
      </c>
      <c r="B136" s="199">
        <v>208</v>
      </c>
      <c r="C136" s="198" t="s">
        <v>1080</v>
      </c>
      <c r="D136" s="199">
        <v>2010</v>
      </c>
      <c r="E136" s="201" t="s">
        <v>1020</v>
      </c>
      <c r="F136" s="200">
        <v>0.005904398148148148</v>
      </c>
      <c r="G136" s="199" t="s">
        <v>1072</v>
      </c>
      <c r="H136" s="5">
        <v>7</v>
      </c>
      <c r="I136" s="6">
        <v>36</v>
      </c>
    </row>
    <row r="137" spans="1:9" ht="15.75">
      <c r="A137" s="199">
        <v>8</v>
      </c>
      <c r="B137" s="199">
        <v>207</v>
      </c>
      <c r="C137" s="198" t="s">
        <v>1073</v>
      </c>
      <c r="D137" s="199">
        <v>2010</v>
      </c>
      <c r="E137" s="201" t="s">
        <v>0</v>
      </c>
      <c r="F137" s="200">
        <v>0.005913541666666667</v>
      </c>
      <c r="G137" s="199" t="s">
        <v>1074</v>
      </c>
      <c r="H137" s="5">
        <v>8</v>
      </c>
      <c r="I137" s="6">
        <v>34</v>
      </c>
    </row>
    <row r="138" spans="1:9" ht="15.75">
      <c r="A138" s="199">
        <v>9</v>
      </c>
      <c r="B138" s="199">
        <v>213</v>
      </c>
      <c r="C138" s="198" t="s">
        <v>1075</v>
      </c>
      <c r="D138" s="199">
        <v>2010</v>
      </c>
      <c r="E138" s="201" t="s">
        <v>894</v>
      </c>
      <c r="F138" s="200">
        <v>0.0062391203703703706</v>
      </c>
      <c r="G138" s="199" t="s">
        <v>1076</v>
      </c>
      <c r="H138" s="5">
        <v>9</v>
      </c>
      <c r="I138" s="6">
        <v>32</v>
      </c>
    </row>
    <row r="139" spans="1:9" ht="15.75">
      <c r="A139" s="199">
        <v>10</v>
      </c>
      <c r="B139" s="199">
        <v>211</v>
      </c>
      <c r="C139" s="198" t="s">
        <v>1077</v>
      </c>
      <c r="D139" s="199">
        <v>2011</v>
      </c>
      <c r="E139" s="201" t="s">
        <v>897</v>
      </c>
      <c r="F139" s="200">
        <v>0.006377893518518518</v>
      </c>
      <c r="G139" s="199" t="s">
        <v>1078</v>
      </c>
      <c r="H139" s="5">
        <v>10</v>
      </c>
      <c r="I139" s="6">
        <v>31</v>
      </c>
    </row>
    <row r="140" spans="1:9" ht="15.75">
      <c r="A140" s="199">
        <v>11</v>
      </c>
      <c r="B140" s="199">
        <v>203</v>
      </c>
      <c r="C140" s="198" t="s">
        <v>196</v>
      </c>
      <c r="D140" s="199">
        <v>2010</v>
      </c>
      <c r="E140" s="201" t="s">
        <v>896</v>
      </c>
      <c r="F140" s="200">
        <v>0.007166782407407407</v>
      </c>
      <c r="G140" s="199" t="s">
        <v>1079</v>
      </c>
      <c r="H140" s="5">
        <v>11</v>
      </c>
      <c r="I140" s="6">
        <v>30</v>
      </c>
    </row>
    <row r="142" spans="1:252" s="197" customFormat="1" ht="12.75" customHeight="1">
      <c r="A142" s="393" t="s">
        <v>1081</v>
      </c>
      <c r="B142" s="394"/>
      <c r="C142" s="394"/>
      <c r="D142" s="394"/>
      <c r="E142" s="394"/>
      <c r="F142" s="394"/>
      <c r="G142" s="394"/>
      <c r="H142" s="394"/>
      <c r="I142" s="392"/>
      <c r="J142" s="391"/>
      <c r="K142" s="391"/>
      <c r="L142" s="391"/>
      <c r="M142" s="391"/>
      <c r="N142" s="391"/>
      <c r="O142" s="391"/>
      <c r="P142" s="391"/>
      <c r="Q142" s="391"/>
      <c r="R142" s="391"/>
      <c r="S142" s="391"/>
      <c r="T142" s="391"/>
      <c r="U142" s="392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2"/>
      <c r="AH142" s="391"/>
      <c r="AI142" s="391"/>
      <c r="AJ142" s="391"/>
      <c r="AK142" s="391"/>
      <c r="AL142" s="391"/>
      <c r="AM142" s="391"/>
      <c r="AN142" s="391"/>
      <c r="AO142" s="391"/>
      <c r="AP142" s="391"/>
      <c r="AQ142" s="391"/>
      <c r="AR142" s="391"/>
      <c r="AS142" s="392"/>
      <c r="AT142" s="391"/>
      <c r="AU142" s="391"/>
      <c r="AV142" s="391"/>
      <c r="AW142" s="391"/>
      <c r="AX142" s="391"/>
      <c r="AY142" s="391"/>
      <c r="AZ142" s="391"/>
      <c r="BA142" s="391"/>
      <c r="BB142" s="391"/>
      <c r="BC142" s="391"/>
      <c r="BD142" s="391"/>
      <c r="BE142" s="392"/>
      <c r="BF142" s="391"/>
      <c r="BG142" s="391"/>
      <c r="BH142" s="391"/>
      <c r="BI142" s="391"/>
      <c r="BJ142" s="391"/>
      <c r="BK142" s="391"/>
      <c r="BL142" s="391"/>
      <c r="BM142" s="391"/>
      <c r="BN142" s="391"/>
      <c r="BO142" s="391"/>
      <c r="BP142" s="391"/>
      <c r="BQ142" s="392"/>
      <c r="BR142" s="391"/>
      <c r="BS142" s="391"/>
      <c r="BT142" s="391"/>
      <c r="BU142" s="391"/>
      <c r="BV142" s="391"/>
      <c r="BW142" s="391"/>
      <c r="BX142" s="391"/>
      <c r="BY142" s="391"/>
      <c r="BZ142" s="391"/>
      <c r="CA142" s="391"/>
      <c r="CB142" s="391"/>
      <c r="CC142" s="392"/>
      <c r="CD142" s="391"/>
      <c r="CE142" s="391"/>
      <c r="CF142" s="391"/>
      <c r="CG142" s="391"/>
      <c r="CH142" s="391"/>
      <c r="CI142" s="391"/>
      <c r="CJ142" s="391"/>
      <c r="CK142" s="391"/>
      <c r="CL142" s="391"/>
      <c r="CM142" s="391"/>
      <c r="CN142" s="391"/>
      <c r="CO142" s="392"/>
      <c r="CP142" s="391"/>
      <c r="CQ142" s="391"/>
      <c r="CR142" s="391"/>
      <c r="CS142" s="391"/>
      <c r="CT142" s="391"/>
      <c r="CU142" s="391"/>
      <c r="CV142" s="391"/>
      <c r="CW142" s="391"/>
      <c r="CX142" s="391"/>
      <c r="CY142" s="391"/>
      <c r="CZ142" s="391"/>
      <c r="DA142" s="392"/>
      <c r="DB142" s="391"/>
      <c r="DC142" s="391"/>
      <c r="DD142" s="391"/>
      <c r="DE142" s="391"/>
      <c r="DF142" s="391"/>
      <c r="DG142" s="391"/>
      <c r="DH142" s="391"/>
      <c r="DI142" s="391"/>
      <c r="DJ142" s="391"/>
      <c r="DK142" s="391"/>
      <c r="DL142" s="391"/>
      <c r="DM142" s="392"/>
      <c r="DN142" s="391"/>
      <c r="DO142" s="391"/>
      <c r="DP142" s="391"/>
      <c r="DQ142" s="391"/>
      <c r="DR142" s="391"/>
      <c r="DS142" s="391"/>
      <c r="DT142" s="391"/>
      <c r="DU142" s="391"/>
      <c r="DV142" s="391"/>
      <c r="DW142" s="391"/>
      <c r="DX142" s="391"/>
      <c r="DY142" s="392"/>
      <c r="DZ142" s="391"/>
      <c r="EA142" s="391"/>
      <c r="EB142" s="391"/>
      <c r="EC142" s="391"/>
      <c r="ED142" s="391"/>
      <c r="EE142" s="391"/>
      <c r="EF142" s="391"/>
      <c r="EG142" s="391"/>
      <c r="EH142" s="391"/>
      <c r="EI142" s="391"/>
      <c r="EJ142" s="391"/>
      <c r="EK142" s="392"/>
      <c r="EL142" s="391"/>
      <c r="EM142" s="391"/>
      <c r="EN142" s="391"/>
      <c r="EO142" s="391"/>
      <c r="EP142" s="391"/>
      <c r="EQ142" s="391"/>
      <c r="ER142" s="391"/>
      <c r="ES142" s="391"/>
      <c r="ET142" s="391"/>
      <c r="EU142" s="391"/>
      <c r="EV142" s="391"/>
      <c r="EW142" s="392"/>
      <c r="EX142" s="391"/>
      <c r="EY142" s="391"/>
      <c r="EZ142" s="391"/>
      <c r="FA142" s="391"/>
      <c r="FB142" s="391"/>
      <c r="FC142" s="391"/>
      <c r="FD142" s="391"/>
      <c r="FE142" s="391"/>
      <c r="FF142" s="391"/>
      <c r="FG142" s="391"/>
      <c r="FH142" s="391"/>
      <c r="FI142" s="392"/>
      <c r="FJ142" s="391"/>
      <c r="FK142" s="391"/>
      <c r="FL142" s="391"/>
      <c r="FM142" s="391"/>
      <c r="FN142" s="391"/>
      <c r="FO142" s="391"/>
      <c r="FP142" s="391"/>
      <c r="FQ142" s="391"/>
      <c r="FR142" s="391"/>
      <c r="FS142" s="391"/>
      <c r="FT142" s="391"/>
      <c r="FU142" s="392"/>
      <c r="FV142" s="391"/>
      <c r="FW142" s="391"/>
      <c r="FX142" s="391"/>
      <c r="FY142" s="391"/>
      <c r="FZ142" s="391"/>
      <c r="GA142" s="391"/>
      <c r="GB142" s="391"/>
      <c r="GC142" s="391"/>
      <c r="GD142" s="391"/>
      <c r="GE142" s="391"/>
      <c r="GF142" s="391"/>
      <c r="GG142" s="392"/>
      <c r="GH142" s="391"/>
      <c r="GI142" s="391"/>
      <c r="GJ142" s="391"/>
      <c r="GK142" s="391"/>
      <c r="GL142" s="391"/>
      <c r="GM142" s="391"/>
      <c r="GN142" s="391"/>
      <c r="GO142" s="391"/>
      <c r="GP142" s="391"/>
      <c r="GQ142" s="391"/>
      <c r="GR142" s="391"/>
      <c r="GS142" s="392"/>
      <c r="GT142" s="391"/>
      <c r="GU142" s="391"/>
      <c r="GV142" s="391"/>
      <c r="GW142" s="391"/>
      <c r="GX142" s="391"/>
      <c r="GY142" s="391"/>
      <c r="GZ142" s="391"/>
      <c r="HA142" s="391"/>
      <c r="HB142" s="391"/>
      <c r="HC142" s="391"/>
      <c r="HD142" s="391"/>
      <c r="HE142" s="392"/>
      <c r="HF142" s="391"/>
      <c r="HG142" s="391"/>
      <c r="HH142" s="391"/>
      <c r="HI142" s="391"/>
      <c r="HJ142" s="391"/>
      <c r="HK142" s="391"/>
      <c r="HL142" s="391"/>
      <c r="HM142" s="391"/>
      <c r="HN142" s="391"/>
      <c r="HO142" s="391"/>
      <c r="HP142" s="391"/>
      <c r="HQ142" s="392"/>
      <c r="HR142" s="391"/>
      <c r="HS142" s="391"/>
      <c r="HT142" s="391"/>
      <c r="HU142" s="391"/>
      <c r="HV142" s="391"/>
      <c r="HW142" s="391"/>
      <c r="HX142" s="391"/>
      <c r="HY142" s="391"/>
      <c r="HZ142" s="391"/>
      <c r="IA142" s="391"/>
      <c r="IB142" s="391"/>
      <c r="IC142" s="392"/>
      <c r="ID142" s="391"/>
      <c r="IE142" s="391"/>
      <c r="IF142" s="391"/>
      <c r="IG142" s="391"/>
      <c r="IH142" s="391"/>
      <c r="II142" s="391"/>
      <c r="IJ142" s="391"/>
      <c r="IK142" s="391"/>
      <c r="IL142" s="391"/>
      <c r="IM142" s="391"/>
      <c r="IN142" s="391"/>
      <c r="IO142" s="392"/>
      <c r="IP142" s="391"/>
      <c r="IQ142" s="391"/>
      <c r="IR142" s="391"/>
    </row>
    <row r="143" spans="1:249" s="197" customFormat="1" ht="50.25" customHeight="1">
      <c r="A143" s="199" t="s">
        <v>74</v>
      </c>
      <c r="B143" s="199" t="s">
        <v>670</v>
      </c>
      <c r="C143" s="199" t="s">
        <v>26</v>
      </c>
      <c r="D143" s="199" t="s">
        <v>38</v>
      </c>
      <c r="E143" s="199" t="s">
        <v>73</v>
      </c>
      <c r="F143" s="199" t="s">
        <v>55</v>
      </c>
      <c r="G143" s="199" t="s">
        <v>974</v>
      </c>
      <c r="H143" s="4" t="s">
        <v>4</v>
      </c>
      <c r="I143" s="4" t="s">
        <v>6</v>
      </c>
      <c r="U143" s="196"/>
      <c r="AG143" s="196"/>
      <c r="AS143" s="196"/>
      <c r="BE143" s="196"/>
      <c r="BQ143" s="196"/>
      <c r="CC143" s="196"/>
      <c r="CO143" s="196"/>
      <c r="DA143" s="196"/>
      <c r="DM143" s="196"/>
      <c r="DY143" s="196"/>
      <c r="EK143" s="196"/>
      <c r="EW143" s="196"/>
      <c r="FI143" s="196"/>
      <c r="FU143" s="196"/>
      <c r="GG143" s="196"/>
      <c r="GS143" s="196"/>
      <c r="HE143" s="196"/>
      <c r="HQ143" s="196"/>
      <c r="IC143" s="196"/>
      <c r="IO143" s="196"/>
    </row>
    <row r="144" spans="1:9" ht="15.75">
      <c r="A144" s="199">
        <v>1</v>
      </c>
      <c r="B144" s="199">
        <v>223</v>
      </c>
      <c r="C144" s="198" t="s">
        <v>48</v>
      </c>
      <c r="D144" s="199">
        <v>2008</v>
      </c>
      <c r="E144" s="201" t="s">
        <v>896</v>
      </c>
      <c r="F144" s="200">
        <v>0.013444675925925924</v>
      </c>
      <c r="G144" s="199">
        <v>0</v>
      </c>
      <c r="H144" s="5">
        <v>1</v>
      </c>
      <c r="I144" s="6">
        <v>60</v>
      </c>
    </row>
    <row r="145" spans="1:9" ht="15.75">
      <c r="A145" s="199">
        <v>2</v>
      </c>
      <c r="B145" s="199">
        <v>233</v>
      </c>
      <c r="C145" s="198" t="s">
        <v>1082</v>
      </c>
      <c r="D145" s="199">
        <v>2009</v>
      </c>
      <c r="E145" s="201" t="s">
        <v>897</v>
      </c>
      <c r="F145" s="200">
        <v>0.01370601851851852</v>
      </c>
      <c r="G145" s="199" t="s">
        <v>1083</v>
      </c>
      <c r="H145" s="5">
        <v>2</v>
      </c>
      <c r="I145" s="6">
        <v>54</v>
      </c>
    </row>
    <row r="146" spans="1:9" ht="15.75">
      <c r="A146" s="199">
        <v>3</v>
      </c>
      <c r="B146" s="199">
        <v>229</v>
      </c>
      <c r="C146" s="58" t="s">
        <v>85</v>
      </c>
      <c r="D146" s="199">
        <v>2008</v>
      </c>
      <c r="E146" s="201" t="s">
        <v>896</v>
      </c>
      <c r="F146" s="200">
        <v>0.013722453703703702</v>
      </c>
      <c r="G146" s="199" t="s">
        <v>1084</v>
      </c>
      <c r="H146" s="5">
        <v>3</v>
      </c>
      <c r="I146" s="6">
        <v>48</v>
      </c>
    </row>
    <row r="147" spans="1:9" ht="15.75">
      <c r="A147" s="199">
        <v>4</v>
      </c>
      <c r="B147" s="199">
        <v>231</v>
      </c>
      <c r="C147" s="198" t="s">
        <v>1085</v>
      </c>
      <c r="D147" s="199">
        <v>2009</v>
      </c>
      <c r="E147" s="201" t="s">
        <v>897</v>
      </c>
      <c r="F147" s="200">
        <v>0.014397569444444445</v>
      </c>
      <c r="G147" s="199" t="s">
        <v>1086</v>
      </c>
      <c r="H147" s="5">
        <v>4</v>
      </c>
      <c r="I147" s="6">
        <v>43</v>
      </c>
    </row>
    <row r="148" spans="1:9" ht="15.75">
      <c r="A148" s="199">
        <v>5</v>
      </c>
      <c r="B148" s="199">
        <v>236</v>
      </c>
      <c r="C148" s="198" t="s">
        <v>1087</v>
      </c>
      <c r="D148" s="199">
        <v>2009</v>
      </c>
      <c r="E148" s="201" t="s">
        <v>894</v>
      </c>
      <c r="F148" s="200">
        <v>0.015446759259259259</v>
      </c>
      <c r="G148" s="199" t="s">
        <v>1088</v>
      </c>
      <c r="H148" s="5">
        <v>5</v>
      </c>
      <c r="I148" s="6">
        <v>40</v>
      </c>
    </row>
    <row r="149" spans="1:9" ht="15.75">
      <c r="A149" s="199">
        <v>6</v>
      </c>
      <c r="B149" s="199">
        <v>235</v>
      </c>
      <c r="C149" s="198" t="s">
        <v>1096</v>
      </c>
      <c r="D149" s="199">
        <v>2009</v>
      </c>
      <c r="E149" s="201" t="s">
        <v>897</v>
      </c>
      <c r="F149" s="200">
        <v>0.01579826388888889</v>
      </c>
      <c r="G149" s="199" t="s">
        <v>1089</v>
      </c>
      <c r="H149" s="5">
        <v>6</v>
      </c>
      <c r="I149" s="6">
        <v>38</v>
      </c>
    </row>
    <row r="150" spans="1:9" ht="15.75">
      <c r="A150" s="199">
        <v>7</v>
      </c>
      <c r="B150" s="199">
        <v>232</v>
      </c>
      <c r="C150" s="198" t="s">
        <v>1090</v>
      </c>
      <c r="D150" s="199">
        <v>2009</v>
      </c>
      <c r="E150" s="201" t="s">
        <v>897</v>
      </c>
      <c r="F150" s="200">
        <v>0.016145717592592593</v>
      </c>
      <c r="G150" s="199" t="s">
        <v>1091</v>
      </c>
      <c r="H150" s="5">
        <v>7</v>
      </c>
      <c r="I150" s="6">
        <v>36</v>
      </c>
    </row>
    <row r="151" spans="1:9" ht="15.75">
      <c r="A151" s="199">
        <v>8</v>
      </c>
      <c r="B151" s="199">
        <v>227</v>
      </c>
      <c r="C151" s="198" t="s">
        <v>160</v>
      </c>
      <c r="D151" s="199">
        <v>2008</v>
      </c>
      <c r="E151" s="201" t="s">
        <v>896</v>
      </c>
      <c r="F151" s="200">
        <v>0.016313773148148147</v>
      </c>
      <c r="G151" s="199" t="s">
        <v>1092</v>
      </c>
      <c r="H151" s="5">
        <v>8</v>
      </c>
      <c r="I151" s="6">
        <v>34</v>
      </c>
    </row>
    <row r="152" spans="1:9" ht="15.75">
      <c r="A152" s="199">
        <v>9</v>
      </c>
      <c r="B152" s="199">
        <v>228</v>
      </c>
      <c r="C152" s="198" t="s">
        <v>1093</v>
      </c>
      <c r="D152" s="199">
        <v>2009</v>
      </c>
      <c r="E152" s="201" t="s">
        <v>896</v>
      </c>
      <c r="F152" s="200">
        <v>0.017294907407407408</v>
      </c>
      <c r="G152" s="199" t="s">
        <v>1094</v>
      </c>
      <c r="H152" s="5">
        <v>9</v>
      </c>
      <c r="I152" s="6">
        <v>32</v>
      </c>
    </row>
    <row r="153" spans="1:9" ht="15.75">
      <c r="A153" s="199">
        <v>10</v>
      </c>
      <c r="B153" s="199">
        <v>234</v>
      </c>
      <c r="C153" s="198" t="s">
        <v>1097</v>
      </c>
      <c r="D153" s="199"/>
      <c r="E153" s="201" t="s">
        <v>897</v>
      </c>
      <c r="F153" s="200">
        <v>0.018857175925925927</v>
      </c>
      <c r="G153" s="199" t="s">
        <v>1095</v>
      </c>
      <c r="H153" s="5">
        <v>10</v>
      </c>
      <c r="I153" s="6">
        <v>31</v>
      </c>
    </row>
    <row r="155" spans="1:252" s="197" customFormat="1" ht="12.75" customHeight="1">
      <c r="A155" s="393" t="s">
        <v>1171</v>
      </c>
      <c r="B155" s="394"/>
      <c r="C155" s="394"/>
      <c r="D155" s="394"/>
      <c r="E155" s="394"/>
      <c r="F155" s="394"/>
      <c r="G155" s="394"/>
      <c r="H155" s="394"/>
      <c r="I155" s="392"/>
      <c r="J155" s="391"/>
      <c r="K155" s="391"/>
      <c r="L155" s="391"/>
      <c r="M155" s="391"/>
      <c r="N155" s="391"/>
      <c r="O155" s="391"/>
      <c r="P155" s="391"/>
      <c r="Q155" s="391"/>
      <c r="R155" s="391"/>
      <c r="S155" s="391"/>
      <c r="T155" s="391"/>
      <c r="U155" s="392"/>
      <c r="V155" s="391"/>
      <c r="W155" s="391"/>
      <c r="X155" s="391"/>
      <c r="Y155" s="391"/>
      <c r="Z155" s="391"/>
      <c r="AA155" s="391"/>
      <c r="AB155" s="391"/>
      <c r="AC155" s="391"/>
      <c r="AD155" s="391"/>
      <c r="AE155" s="391"/>
      <c r="AF155" s="391"/>
      <c r="AG155" s="392"/>
      <c r="AH155" s="391"/>
      <c r="AI155" s="391"/>
      <c r="AJ155" s="391"/>
      <c r="AK155" s="391"/>
      <c r="AL155" s="391"/>
      <c r="AM155" s="391"/>
      <c r="AN155" s="391"/>
      <c r="AO155" s="391"/>
      <c r="AP155" s="391"/>
      <c r="AQ155" s="391"/>
      <c r="AR155" s="391"/>
      <c r="AS155" s="392"/>
      <c r="AT155" s="391"/>
      <c r="AU155" s="391"/>
      <c r="AV155" s="391"/>
      <c r="AW155" s="391"/>
      <c r="AX155" s="391"/>
      <c r="AY155" s="391"/>
      <c r="AZ155" s="391"/>
      <c r="BA155" s="391"/>
      <c r="BB155" s="391"/>
      <c r="BC155" s="391"/>
      <c r="BD155" s="391"/>
      <c r="BE155" s="392"/>
      <c r="BF155" s="391"/>
      <c r="BG155" s="391"/>
      <c r="BH155" s="391"/>
      <c r="BI155" s="391"/>
      <c r="BJ155" s="391"/>
      <c r="BK155" s="391"/>
      <c r="BL155" s="391"/>
      <c r="BM155" s="391"/>
      <c r="BN155" s="391"/>
      <c r="BO155" s="391"/>
      <c r="BP155" s="391"/>
      <c r="BQ155" s="392"/>
      <c r="BR155" s="391"/>
      <c r="BS155" s="391"/>
      <c r="BT155" s="391"/>
      <c r="BU155" s="391"/>
      <c r="BV155" s="391"/>
      <c r="BW155" s="391"/>
      <c r="BX155" s="391"/>
      <c r="BY155" s="391"/>
      <c r="BZ155" s="391"/>
      <c r="CA155" s="391"/>
      <c r="CB155" s="391"/>
      <c r="CC155" s="392"/>
      <c r="CD155" s="391"/>
      <c r="CE155" s="391"/>
      <c r="CF155" s="391"/>
      <c r="CG155" s="391"/>
      <c r="CH155" s="391"/>
      <c r="CI155" s="391"/>
      <c r="CJ155" s="391"/>
      <c r="CK155" s="391"/>
      <c r="CL155" s="391"/>
      <c r="CM155" s="391"/>
      <c r="CN155" s="391"/>
      <c r="CO155" s="392"/>
      <c r="CP155" s="391"/>
      <c r="CQ155" s="391"/>
      <c r="CR155" s="391"/>
      <c r="CS155" s="391"/>
      <c r="CT155" s="391"/>
      <c r="CU155" s="391"/>
      <c r="CV155" s="391"/>
      <c r="CW155" s="391"/>
      <c r="CX155" s="391"/>
      <c r="CY155" s="391"/>
      <c r="CZ155" s="391"/>
      <c r="DA155" s="392"/>
      <c r="DB155" s="391"/>
      <c r="DC155" s="391"/>
      <c r="DD155" s="391"/>
      <c r="DE155" s="391"/>
      <c r="DF155" s="391"/>
      <c r="DG155" s="391"/>
      <c r="DH155" s="391"/>
      <c r="DI155" s="391"/>
      <c r="DJ155" s="391"/>
      <c r="DK155" s="391"/>
      <c r="DL155" s="391"/>
      <c r="DM155" s="392"/>
      <c r="DN155" s="391"/>
      <c r="DO155" s="391"/>
      <c r="DP155" s="391"/>
      <c r="DQ155" s="391"/>
      <c r="DR155" s="391"/>
      <c r="DS155" s="391"/>
      <c r="DT155" s="391"/>
      <c r="DU155" s="391"/>
      <c r="DV155" s="391"/>
      <c r="DW155" s="391"/>
      <c r="DX155" s="391"/>
      <c r="DY155" s="392"/>
      <c r="DZ155" s="391"/>
      <c r="EA155" s="391"/>
      <c r="EB155" s="391"/>
      <c r="EC155" s="391"/>
      <c r="ED155" s="391"/>
      <c r="EE155" s="391"/>
      <c r="EF155" s="391"/>
      <c r="EG155" s="391"/>
      <c r="EH155" s="391"/>
      <c r="EI155" s="391"/>
      <c r="EJ155" s="391"/>
      <c r="EK155" s="392"/>
      <c r="EL155" s="391"/>
      <c r="EM155" s="391"/>
      <c r="EN155" s="391"/>
      <c r="EO155" s="391"/>
      <c r="EP155" s="391"/>
      <c r="EQ155" s="391"/>
      <c r="ER155" s="391"/>
      <c r="ES155" s="391"/>
      <c r="ET155" s="391"/>
      <c r="EU155" s="391"/>
      <c r="EV155" s="391"/>
      <c r="EW155" s="392"/>
      <c r="EX155" s="391"/>
      <c r="EY155" s="391"/>
      <c r="EZ155" s="391"/>
      <c r="FA155" s="391"/>
      <c r="FB155" s="391"/>
      <c r="FC155" s="391"/>
      <c r="FD155" s="391"/>
      <c r="FE155" s="391"/>
      <c r="FF155" s="391"/>
      <c r="FG155" s="391"/>
      <c r="FH155" s="391"/>
      <c r="FI155" s="392"/>
      <c r="FJ155" s="391"/>
      <c r="FK155" s="391"/>
      <c r="FL155" s="391"/>
      <c r="FM155" s="391"/>
      <c r="FN155" s="391"/>
      <c r="FO155" s="391"/>
      <c r="FP155" s="391"/>
      <c r="FQ155" s="391"/>
      <c r="FR155" s="391"/>
      <c r="FS155" s="391"/>
      <c r="FT155" s="391"/>
      <c r="FU155" s="392"/>
      <c r="FV155" s="391"/>
      <c r="FW155" s="391"/>
      <c r="FX155" s="391"/>
      <c r="FY155" s="391"/>
      <c r="FZ155" s="391"/>
      <c r="GA155" s="391"/>
      <c r="GB155" s="391"/>
      <c r="GC155" s="391"/>
      <c r="GD155" s="391"/>
      <c r="GE155" s="391"/>
      <c r="GF155" s="391"/>
      <c r="GG155" s="392"/>
      <c r="GH155" s="391"/>
      <c r="GI155" s="391"/>
      <c r="GJ155" s="391"/>
      <c r="GK155" s="391"/>
      <c r="GL155" s="391"/>
      <c r="GM155" s="391"/>
      <c r="GN155" s="391"/>
      <c r="GO155" s="391"/>
      <c r="GP155" s="391"/>
      <c r="GQ155" s="391"/>
      <c r="GR155" s="391"/>
      <c r="GS155" s="392"/>
      <c r="GT155" s="391"/>
      <c r="GU155" s="391"/>
      <c r="GV155" s="391"/>
      <c r="GW155" s="391"/>
      <c r="GX155" s="391"/>
      <c r="GY155" s="391"/>
      <c r="GZ155" s="391"/>
      <c r="HA155" s="391"/>
      <c r="HB155" s="391"/>
      <c r="HC155" s="391"/>
      <c r="HD155" s="391"/>
      <c r="HE155" s="392"/>
      <c r="HF155" s="391"/>
      <c r="HG155" s="391"/>
      <c r="HH155" s="391"/>
      <c r="HI155" s="391"/>
      <c r="HJ155" s="391"/>
      <c r="HK155" s="391"/>
      <c r="HL155" s="391"/>
      <c r="HM155" s="391"/>
      <c r="HN155" s="391"/>
      <c r="HO155" s="391"/>
      <c r="HP155" s="391"/>
      <c r="HQ155" s="392"/>
      <c r="HR155" s="391"/>
      <c r="HS155" s="391"/>
      <c r="HT155" s="391"/>
      <c r="HU155" s="391"/>
      <c r="HV155" s="391"/>
      <c r="HW155" s="391"/>
      <c r="HX155" s="391"/>
      <c r="HY155" s="391"/>
      <c r="HZ155" s="391"/>
      <c r="IA155" s="391"/>
      <c r="IB155" s="391"/>
      <c r="IC155" s="392"/>
      <c r="ID155" s="391"/>
      <c r="IE155" s="391"/>
      <c r="IF155" s="391"/>
      <c r="IG155" s="391"/>
      <c r="IH155" s="391"/>
      <c r="II155" s="391"/>
      <c r="IJ155" s="391"/>
      <c r="IK155" s="391"/>
      <c r="IL155" s="391"/>
      <c r="IM155" s="391"/>
      <c r="IN155" s="391"/>
      <c r="IO155" s="392"/>
      <c r="IP155" s="391"/>
      <c r="IQ155" s="391"/>
      <c r="IR155" s="391"/>
    </row>
    <row r="156" spans="1:249" s="197" customFormat="1" ht="50.25" customHeight="1">
      <c r="A156" s="199" t="s">
        <v>74</v>
      </c>
      <c r="B156" s="199" t="s">
        <v>670</v>
      </c>
      <c r="C156" s="199" t="s">
        <v>26</v>
      </c>
      <c r="D156" s="199" t="s">
        <v>38</v>
      </c>
      <c r="E156" s="199" t="s">
        <v>73</v>
      </c>
      <c r="F156" s="199" t="s">
        <v>55</v>
      </c>
      <c r="G156" s="199" t="s">
        <v>974</v>
      </c>
      <c r="H156" s="4" t="s">
        <v>4</v>
      </c>
      <c r="I156" s="4" t="s">
        <v>6</v>
      </c>
      <c r="U156" s="196"/>
      <c r="AG156" s="196"/>
      <c r="AS156" s="196"/>
      <c r="BE156" s="196"/>
      <c r="BQ156" s="196"/>
      <c r="CC156" s="196"/>
      <c r="CO156" s="196"/>
      <c r="DA156" s="196"/>
      <c r="DM156" s="196"/>
      <c r="DY156" s="196"/>
      <c r="EK156" s="196"/>
      <c r="EW156" s="196"/>
      <c r="FI156" s="196"/>
      <c r="FU156" s="196"/>
      <c r="GG156" s="196"/>
      <c r="GS156" s="196"/>
      <c r="HE156" s="196"/>
      <c r="HQ156" s="196"/>
      <c r="IC156" s="196"/>
      <c r="IO156" s="196"/>
    </row>
    <row r="157" spans="1:9" ht="15.75">
      <c r="A157" s="199">
        <v>1</v>
      </c>
      <c r="B157" s="199">
        <v>243</v>
      </c>
      <c r="C157" s="198" t="s">
        <v>99</v>
      </c>
      <c r="D157" s="199">
        <v>2007</v>
      </c>
      <c r="E157" s="201" t="s">
        <v>896</v>
      </c>
      <c r="F157" s="200">
        <v>0.012771412037037036</v>
      </c>
      <c r="G157" s="199">
        <v>0</v>
      </c>
      <c r="H157" s="5">
        <v>1</v>
      </c>
      <c r="I157" s="6">
        <v>60</v>
      </c>
    </row>
    <row r="158" spans="1:9" ht="15.75">
      <c r="A158" s="199">
        <v>2</v>
      </c>
      <c r="B158" s="199">
        <v>279</v>
      </c>
      <c r="C158" s="198" t="s">
        <v>1098</v>
      </c>
      <c r="D158" s="199">
        <v>2007</v>
      </c>
      <c r="E158" s="201" t="s">
        <v>897</v>
      </c>
      <c r="F158" s="200">
        <v>0.013280555555555554</v>
      </c>
      <c r="G158" s="199" t="s">
        <v>1099</v>
      </c>
      <c r="H158" s="5">
        <v>2</v>
      </c>
      <c r="I158" s="6">
        <v>54</v>
      </c>
    </row>
    <row r="159" spans="1:9" ht="15.75">
      <c r="A159" s="199">
        <v>3</v>
      </c>
      <c r="B159" s="199">
        <v>244</v>
      </c>
      <c r="C159" s="198" t="s">
        <v>1106</v>
      </c>
      <c r="D159" s="199">
        <v>2007</v>
      </c>
      <c r="E159" s="201" t="s">
        <v>897</v>
      </c>
      <c r="F159" s="200">
        <v>0.013406018518518519</v>
      </c>
      <c r="G159" s="199" t="s">
        <v>1100</v>
      </c>
      <c r="H159" s="5">
        <v>3</v>
      </c>
      <c r="I159" s="6">
        <v>48</v>
      </c>
    </row>
    <row r="160" spans="1:9" ht="15.75">
      <c r="A160" s="199">
        <v>4</v>
      </c>
      <c r="B160" s="199">
        <v>280</v>
      </c>
      <c r="C160" s="198" t="s">
        <v>1101</v>
      </c>
      <c r="D160" s="199">
        <v>2007</v>
      </c>
      <c r="E160" s="201" t="s">
        <v>1102</v>
      </c>
      <c r="F160" s="200">
        <v>0.014407986111111111</v>
      </c>
      <c r="G160" s="199" t="s">
        <v>1103</v>
      </c>
      <c r="H160" s="5">
        <v>4</v>
      </c>
      <c r="I160" s="6">
        <v>43</v>
      </c>
    </row>
    <row r="161" spans="1:9" ht="15.75">
      <c r="A161" s="199">
        <v>5</v>
      </c>
      <c r="B161" s="199">
        <v>242</v>
      </c>
      <c r="C161" s="198" t="s">
        <v>1104</v>
      </c>
      <c r="D161" s="199">
        <v>2006</v>
      </c>
      <c r="E161" s="201" t="s">
        <v>896</v>
      </c>
      <c r="F161" s="200">
        <v>0.015287384259259261</v>
      </c>
      <c r="G161" s="199" t="s">
        <v>1105</v>
      </c>
      <c r="H161" s="5">
        <v>5</v>
      </c>
      <c r="I161" s="6">
        <v>40</v>
      </c>
    </row>
    <row r="163" spans="1:252" s="197" customFormat="1" ht="12.75" customHeight="1">
      <c r="A163" s="393" t="s">
        <v>1107</v>
      </c>
      <c r="B163" s="394"/>
      <c r="C163" s="394"/>
      <c r="D163" s="394"/>
      <c r="E163" s="394"/>
      <c r="F163" s="394"/>
      <c r="G163" s="394"/>
      <c r="H163" s="394"/>
      <c r="I163" s="392"/>
      <c r="J163" s="391"/>
      <c r="K163" s="391"/>
      <c r="L163" s="391"/>
      <c r="M163" s="391"/>
      <c r="N163" s="391"/>
      <c r="O163" s="391"/>
      <c r="P163" s="391"/>
      <c r="Q163" s="391"/>
      <c r="R163" s="391"/>
      <c r="S163" s="391"/>
      <c r="T163" s="391"/>
      <c r="U163" s="392"/>
      <c r="V163" s="391"/>
      <c r="W163" s="391"/>
      <c r="X163" s="391"/>
      <c r="Y163" s="391"/>
      <c r="Z163" s="391"/>
      <c r="AA163" s="391"/>
      <c r="AB163" s="391"/>
      <c r="AC163" s="391"/>
      <c r="AD163" s="391"/>
      <c r="AE163" s="391"/>
      <c r="AF163" s="391"/>
      <c r="AG163" s="392"/>
      <c r="AH163" s="391"/>
      <c r="AI163" s="391"/>
      <c r="AJ163" s="391"/>
      <c r="AK163" s="391"/>
      <c r="AL163" s="391"/>
      <c r="AM163" s="391"/>
      <c r="AN163" s="391"/>
      <c r="AO163" s="391"/>
      <c r="AP163" s="391"/>
      <c r="AQ163" s="391"/>
      <c r="AR163" s="391"/>
      <c r="AS163" s="392"/>
      <c r="AT163" s="391"/>
      <c r="AU163" s="391"/>
      <c r="AV163" s="391"/>
      <c r="AW163" s="391"/>
      <c r="AX163" s="391"/>
      <c r="AY163" s="391"/>
      <c r="AZ163" s="391"/>
      <c r="BA163" s="391"/>
      <c r="BB163" s="391"/>
      <c r="BC163" s="391"/>
      <c r="BD163" s="391"/>
      <c r="BE163" s="392"/>
      <c r="BF163" s="391"/>
      <c r="BG163" s="391"/>
      <c r="BH163" s="391"/>
      <c r="BI163" s="391"/>
      <c r="BJ163" s="391"/>
      <c r="BK163" s="391"/>
      <c r="BL163" s="391"/>
      <c r="BM163" s="391"/>
      <c r="BN163" s="391"/>
      <c r="BO163" s="391"/>
      <c r="BP163" s="391"/>
      <c r="BQ163" s="392"/>
      <c r="BR163" s="391"/>
      <c r="BS163" s="391"/>
      <c r="BT163" s="391"/>
      <c r="BU163" s="391"/>
      <c r="BV163" s="391"/>
      <c r="BW163" s="391"/>
      <c r="BX163" s="391"/>
      <c r="BY163" s="391"/>
      <c r="BZ163" s="391"/>
      <c r="CA163" s="391"/>
      <c r="CB163" s="391"/>
      <c r="CC163" s="392"/>
      <c r="CD163" s="391"/>
      <c r="CE163" s="391"/>
      <c r="CF163" s="391"/>
      <c r="CG163" s="391"/>
      <c r="CH163" s="391"/>
      <c r="CI163" s="391"/>
      <c r="CJ163" s="391"/>
      <c r="CK163" s="391"/>
      <c r="CL163" s="391"/>
      <c r="CM163" s="391"/>
      <c r="CN163" s="391"/>
      <c r="CO163" s="392"/>
      <c r="CP163" s="391"/>
      <c r="CQ163" s="391"/>
      <c r="CR163" s="391"/>
      <c r="CS163" s="391"/>
      <c r="CT163" s="391"/>
      <c r="CU163" s="391"/>
      <c r="CV163" s="391"/>
      <c r="CW163" s="391"/>
      <c r="CX163" s="391"/>
      <c r="CY163" s="391"/>
      <c r="CZ163" s="391"/>
      <c r="DA163" s="392"/>
      <c r="DB163" s="391"/>
      <c r="DC163" s="391"/>
      <c r="DD163" s="391"/>
      <c r="DE163" s="391"/>
      <c r="DF163" s="391"/>
      <c r="DG163" s="391"/>
      <c r="DH163" s="391"/>
      <c r="DI163" s="391"/>
      <c r="DJ163" s="391"/>
      <c r="DK163" s="391"/>
      <c r="DL163" s="391"/>
      <c r="DM163" s="392"/>
      <c r="DN163" s="391"/>
      <c r="DO163" s="391"/>
      <c r="DP163" s="391"/>
      <c r="DQ163" s="391"/>
      <c r="DR163" s="391"/>
      <c r="DS163" s="391"/>
      <c r="DT163" s="391"/>
      <c r="DU163" s="391"/>
      <c r="DV163" s="391"/>
      <c r="DW163" s="391"/>
      <c r="DX163" s="391"/>
      <c r="DY163" s="392"/>
      <c r="DZ163" s="391"/>
      <c r="EA163" s="391"/>
      <c r="EB163" s="391"/>
      <c r="EC163" s="391"/>
      <c r="ED163" s="391"/>
      <c r="EE163" s="391"/>
      <c r="EF163" s="391"/>
      <c r="EG163" s="391"/>
      <c r="EH163" s="391"/>
      <c r="EI163" s="391"/>
      <c r="EJ163" s="391"/>
      <c r="EK163" s="392"/>
      <c r="EL163" s="391"/>
      <c r="EM163" s="391"/>
      <c r="EN163" s="391"/>
      <c r="EO163" s="391"/>
      <c r="EP163" s="391"/>
      <c r="EQ163" s="391"/>
      <c r="ER163" s="391"/>
      <c r="ES163" s="391"/>
      <c r="ET163" s="391"/>
      <c r="EU163" s="391"/>
      <c r="EV163" s="391"/>
      <c r="EW163" s="392"/>
      <c r="EX163" s="391"/>
      <c r="EY163" s="391"/>
      <c r="EZ163" s="391"/>
      <c r="FA163" s="391"/>
      <c r="FB163" s="391"/>
      <c r="FC163" s="391"/>
      <c r="FD163" s="391"/>
      <c r="FE163" s="391"/>
      <c r="FF163" s="391"/>
      <c r="FG163" s="391"/>
      <c r="FH163" s="391"/>
      <c r="FI163" s="392"/>
      <c r="FJ163" s="391"/>
      <c r="FK163" s="391"/>
      <c r="FL163" s="391"/>
      <c r="FM163" s="391"/>
      <c r="FN163" s="391"/>
      <c r="FO163" s="391"/>
      <c r="FP163" s="391"/>
      <c r="FQ163" s="391"/>
      <c r="FR163" s="391"/>
      <c r="FS163" s="391"/>
      <c r="FT163" s="391"/>
      <c r="FU163" s="392"/>
      <c r="FV163" s="391"/>
      <c r="FW163" s="391"/>
      <c r="FX163" s="391"/>
      <c r="FY163" s="391"/>
      <c r="FZ163" s="391"/>
      <c r="GA163" s="391"/>
      <c r="GB163" s="391"/>
      <c r="GC163" s="391"/>
      <c r="GD163" s="391"/>
      <c r="GE163" s="391"/>
      <c r="GF163" s="391"/>
      <c r="GG163" s="392"/>
      <c r="GH163" s="391"/>
      <c r="GI163" s="391"/>
      <c r="GJ163" s="391"/>
      <c r="GK163" s="391"/>
      <c r="GL163" s="391"/>
      <c r="GM163" s="391"/>
      <c r="GN163" s="391"/>
      <c r="GO163" s="391"/>
      <c r="GP163" s="391"/>
      <c r="GQ163" s="391"/>
      <c r="GR163" s="391"/>
      <c r="GS163" s="392"/>
      <c r="GT163" s="391"/>
      <c r="GU163" s="391"/>
      <c r="GV163" s="391"/>
      <c r="GW163" s="391"/>
      <c r="GX163" s="391"/>
      <c r="GY163" s="391"/>
      <c r="GZ163" s="391"/>
      <c r="HA163" s="391"/>
      <c r="HB163" s="391"/>
      <c r="HC163" s="391"/>
      <c r="HD163" s="391"/>
      <c r="HE163" s="392"/>
      <c r="HF163" s="391"/>
      <c r="HG163" s="391"/>
      <c r="HH163" s="391"/>
      <c r="HI163" s="391"/>
      <c r="HJ163" s="391"/>
      <c r="HK163" s="391"/>
      <c r="HL163" s="391"/>
      <c r="HM163" s="391"/>
      <c r="HN163" s="391"/>
      <c r="HO163" s="391"/>
      <c r="HP163" s="391"/>
      <c r="HQ163" s="392"/>
      <c r="HR163" s="391"/>
      <c r="HS163" s="391"/>
      <c r="HT163" s="391"/>
      <c r="HU163" s="391"/>
      <c r="HV163" s="391"/>
      <c r="HW163" s="391"/>
      <c r="HX163" s="391"/>
      <c r="HY163" s="391"/>
      <c r="HZ163" s="391"/>
      <c r="IA163" s="391"/>
      <c r="IB163" s="391"/>
      <c r="IC163" s="392"/>
      <c r="ID163" s="391"/>
      <c r="IE163" s="391"/>
      <c r="IF163" s="391"/>
      <c r="IG163" s="391"/>
      <c r="IH163" s="391"/>
      <c r="II163" s="391"/>
      <c r="IJ163" s="391"/>
      <c r="IK163" s="391"/>
      <c r="IL163" s="391"/>
      <c r="IM163" s="391"/>
      <c r="IN163" s="391"/>
      <c r="IO163" s="392"/>
      <c r="IP163" s="391"/>
      <c r="IQ163" s="391"/>
      <c r="IR163" s="391"/>
    </row>
    <row r="164" spans="1:249" s="197" customFormat="1" ht="50.25" customHeight="1">
      <c r="A164" s="199" t="s">
        <v>74</v>
      </c>
      <c r="B164" s="199" t="s">
        <v>670</v>
      </c>
      <c r="C164" s="199" t="s">
        <v>26</v>
      </c>
      <c r="D164" s="199" t="s">
        <v>38</v>
      </c>
      <c r="E164" s="199" t="s">
        <v>73</v>
      </c>
      <c r="F164" s="199" t="s">
        <v>55</v>
      </c>
      <c r="G164" s="199" t="s">
        <v>974</v>
      </c>
      <c r="H164" s="4" t="s">
        <v>4</v>
      </c>
      <c r="I164" s="4" t="s">
        <v>6</v>
      </c>
      <c r="U164" s="196"/>
      <c r="AG164" s="196"/>
      <c r="AS164" s="196"/>
      <c r="BE164" s="196"/>
      <c r="BQ164" s="196"/>
      <c r="CC164" s="196"/>
      <c r="CO164" s="196"/>
      <c r="DA164" s="196"/>
      <c r="DM164" s="196"/>
      <c r="DY164" s="196"/>
      <c r="EK164" s="196"/>
      <c r="EW164" s="196"/>
      <c r="FI164" s="196"/>
      <c r="FU164" s="196"/>
      <c r="GG164" s="196"/>
      <c r="GS164" s="196"/>
      <c r="HE164" s="196"/>
      <c r="HQ164" s="196"/>
      <c r="IC164" s="196"/>
      <c r="IO164" s="196"/>
    </row>
    <row r="165" spans="1:9" ht="15.75">
      <c r="A165" s="199">
        <v>1</v>
      </c>
      <c r="B165" s="199">
        <v>255</v>
      </c>
      <c r="C165" s="198" t="s">
        <v>1108</v>
      </c>
      <c r="D165" s="199">
        <v>2004</v>
      </c>
      <c r="E165" s="201" t="s">
        <v>897</v>
      </c>
      <c r="F165" s="200">
        <v>0.016855208333333333</v>
      </c>
      <c r="G165" s="199">
        <v>0</v>
      </c>
      <c r="H165" s="5">
        <v>1</v>
      </c>
      <c r="I165" s="6">
        <v>60</v>
      </c>
    </row>
    <row r="166" spans="1:9" ht="15.75">
      <c r="A166" s="199">
        <v>2</v>
      </c>
      <c r="B166" s="199">
        <v>253</v>
      </c>
      <c r="C166" s="198" t="s">
        <v>1109</v>
      </c>
      <c r="D166" s="199">
        <v>2005</v>
      </c>
      <c r="E166" s="201" t="s">
        <v>897</v>
      </c>
      <c r="F166" s="200">
        <v>0.016860763888888887</v>
      </c>
      <c r="G166" s="199" t="s">
        <v>1110</v>
      </c>
      <c r="H166" s="5">
        <v>2</v>
      </c>
      <c r="I166" s="6">
        <v>54</v>
      </c>
    </row>
    <row r="167" spans="1:9" ht="15.75">
      <c r="A167" s="199">
        <v>3</v>
      </c>
      <c r="B167" s="199">
        <v>252</v>
      </c>
      <c r="C167" s="198" t="s">
        <v>161</v>
      </c>
      <c r="D167" s="199">
        <v>2005</v>
      </c>
      <c r="E167" s="201" t="s">
        <v>897</v>
      </c>
      <c r="F167" s="200">
        <v>0.01795972222222222</v>
      </c>
      <c r="G167" s="199" t="s">
        <v>1111</v>
      </c>
      <c r="H167" s="5">
        <v>3</v>
      </c>
      <c r="I167" s="6">
        <v>48</v>
      </c>
    </row>
    <row r="168" spans="1:9" ht="15.75">
      <c r="A168" s="199">
        <v>4</v>
      </c>
      <c r="B168" s="199">
        <v>254</v>
      </c>
      <c r="C168" s="198" t="s">
        <v>1112</v>
      </c>
      <c r="D168" s="199">
        <v>2005</v>
      </c>
      <c r="E168" s="201" t="s">
        <v>897</v>
      </c>
      <c r="F168" s="200">
        <v>0.019453935185185185</v>
      </c>
      <c r="G168" s="199" t="s">
        <v>1113</v>
      </c>
      <c r="H168" s="5">
        <v>4</v>
      </c>
      <c r="I168" s="6">
        <v>43</v>
      </c>
    </row>
    <row r="169" spans="1:9" ht="15.75">
      <c r="A169" s="199">
        <v>5</v>
      </c>
      <c r="B169" s="199">
        <v>250</v>
      </c>
      <c r="C169" s="198" t="s">
        <v>1114</v>
      </c>
      <c r="D169" s="199">
        <v>2005</v>
      </c>
      <c r="E169" s="201" t="s">
        <v>896</v>
      </c>
      <c r="F169" s="200">
        <v>0.02357349537037037</v>
      </c>
      <c r="G169" s="199" t="s">
        <v>1115</v>
      </c>
      <c r="H169" s="5">
        <v>5</v>
      </c>
      <c r="I169" s="6">
        <v>40</v>
      </c>
    </row>
    <row r="170" spans="1:9" ht="15.75">
      <c r="A170" s="199">
        <v>6</v>
      </c>
      <c r="B170" s="199">
        <v>251</v>
      </c>
      <c r="C170" s="198" t="s">
        <v>1116</v>
      </c>
      <c r="D170" s="199">
        <v>2005</v>
      </c>
      <c r="E170" s="201" t="s">
        <v>0</v>
      </c>
      <c r="F170" s="200">
        <v>0.025852199074074076</v>
      </c>
      <c r="G170" s="199" t="s">
        <v>1117</v>
      </c>
      <c r="H170" s="5">
        <v>6</v>
      </c>
      <c r="I170" s="6">
        <v>38</v>
      </c>
    </row>
    <row r="172" spans="1:252" s="197" customFormat="1" ht="12.75" customHeight="1">
      <c r="A172" s="393" t="s">
        <v>1169</v>
      </c>
      <c r="B172" s="394"/>
      <c r="C172" s="394"/>
      <c r="D172" s="394"/>
      <c r="E172" s="394"/>
      <c r="F172" s="394"/>
      <c r="G172" s="394"/>
      <c r="H172" s="394"/>
      <c r="I172" s="392"/>
      <c r="J172" s="391"/>
      <c r="K172" s="391"/>
      <c r="L172" s="391"/>
      <c r="M172" s="391"/>
      <c r="N172" s="391"/>
      <c r="O172" s="391"/>
      <c r="P172" s="391"/>
      <c r="Q172" s="391"/>
      <c r="R172" s="391"/>
      <c r="S172" s="391"/>
      <c r="T172" s="391"/>
      <c r="U172" s="392"/>
      <c r="V172" s="391"/>
      <c r="W172" s="391"/>
      <c r="X172" s="391"/>
      <c r="Y172" s="391"/>
      <c r="Z172" s="391"/>
      <c r="AA172" s="391"/>
      <c r="AB172" s="391"/>
      <c r="AC172" s="391"/>
      <c r="AD172" s="391"/>
      <c r="AE172" s="391"/>
      <c r="AF172" s="391"/>
      <c r="AG172" s="392"/>
      <c r="AH172" s="391"/>
      <c r="AI172" s="391"/>
      <c r="AJ172" s="391"/>
      <c r="AK172" s="391"/>
      <c r="AL172" s="391"/>
      <c r="AM172" s="391"/>
      <c r="AN172" s="391"/>
      <c r="AO172" s="391"/>
      <c r="AP172" s="391"/>
      <c r="AQ172" s="391"/>
      <c r="AR172" s="391"/>
      <c r="AS172" s="392"/>
      <c r="AT172" s="391"/>
      <c r="AU172" s="391"/>
      <c r="AV172" s="391"/>
      <c r="AW172" s="391"/>
      <c r="AX172" s="391"/>
      <c r="AY172" s="391"/>
      <c r="AZ172" s="391"/>
      <c r="BA172" s="391"/>
      <c r="BB172" s="391"/>
      <c r="BC172" s="391"/>
      <c r="BD172" s="391"/>
      <c r="BE172" s="392"/>
      <c r="BF172" s="391"/>
      <c r="BG172" s="391"/>
      <c r="BH172" s="391"/>
      <c r="BI172" s="391"/>
      <c r="BJ172" s="391"/>
      <c r="BK172" s="391"/>
      <c r="BL172" s="391"/>
      <c r="BM172" s="391"/>
      <c r="BN172" s="391"/>
      <c r="BO172" s="391"/>
      <c r="BP172" s="391"/>
      <c r="BQ172" s="392"/>
      <c r="BR172" s="391"/>
      <c r="BS172" s="391"/>
      <c r="BT172" s="391"/>
      <c r="BU172" s="391"/>
      <c r="BV172" s="391"/>
      <c r="BW172" s="391"/>
      <c r="BX172" s="391"/>
      <c r="BY172" s="391"/>
      <c r="BZ172" s="391"/>
      <c r="CA172" s="391"/>
      <c r="CB172" s="391"/>
      <c r="CC172" s="392"/>
      <c r="CD172" s="391"/>
      <c r="CE172" s="391"/>
      <c r="CF172" s="391"/>
      <c r="CG172" s="391"/>
      <c r="CH172" s="391"/>
      <c r="CI172" s="391"/>
      <c r="CJ172" s="391"/>
      <c r="CK172" s="391"/>
      <c r="CL172" s="391"/>
      <c r="CM172" s="391"/>
      <c r="CN172" s="391"/>
      <c r="CO172" s="392"/>
      <c r="CP172" s="391"/>
      <c r="CQ172" s="391"/>
      <c r="CR172" s="391"/>
      <c r="CS172" s="391"/>
      <c r="CT172" s="391"/>
      <c r="CU172" s="391"/>
      <c r="CV172" s="391"/>
      <c r="CW172" s="391"/>
      <c r="CX172" s="391"/>
      <c r="CY172" s="391"/>
      <c r="CZ172" s="391"/>
      <c r="DA172" s="392"/>
      <c r="DB172" s="391"/>
      <c r="DC172" s="391"/>
      <c r="DD172" s="391"/>
      <c r="DE172" s="391"/>
      <c r="DF172" s="391"/>
      <c r="DG172" s="391"/>
      <c r="DH172" s="391"/>
      <c r="DI172" s="391"/>
      <c r="DJ172" s="391"/>
      <c r="DK172" s="391"/>
      <c r="DL172" s="391"/>
      <c r="DM172" s="392"/>
      <c r="DN172" s="391"/>
      <c r="DO172" s="391"/>
      <c r="DP172" s="391"/>
      <c r="DQ172" s="391"/>
      <c r="DR172" s="391"/>
      <c r="DS172" s="391"/>
      <c r="DT172" s="391"/>
      <c r="DU172" s="391"/>
      <c r="DV172" s="391"/>
      <c r="DW172" s="391"/>
      <c r="DX172" s="391"/>
      <c r="DY172" s="392"/>
      <c r="DZ172" s="391"/>
      <c r="EA172" s="391"/>
      <c r="EB172" s="391"/>
      <c r="EC172" s="391"/>
      <c r="ED172" s="391"/>
      <c r="EE172" s="391"/>
      <c r="EF172" s="391"/>
      <c r="EG172" s="391"/>
      <c r="EH172" s="391"/>
      <c r="EI172" s="391"/>
      <c r="EJ172" s="391"/>
      <c r="EK172" s="392"/>
      <c r="EL172" s="391"/>
      <c r="EM172" s="391"/>
      <c r="EN172" s="391"/>
      <c r="EO172" s="391"/>
      <c r="EP172" s="391"/>
      <c r="EQ172" s="391"/>
      <c r="ER172" s="391"/>
      <c r="ES172" s="391"/>
      <c r="ET172" s="391"/>
      <c r="EU172" s="391"/>
      <c r="EV172" s="391"/>
      <c r="EW172" s="392"/>
      <c r="EX172" s="391"/>
      <c r="EY172" s="391"/>
      <c r="EZ172" s="391"/>
      <c r="FA172" s="391"/>
      <c r="FB172" s="391"/>
      <c r="FC172" s="391"/>
      <c r="FD172" s="391"/>
      <c r="FE172" s="391"/>
      <c r="FF172" s="391"/>
      <c r="FG172" s="391"/>
      <c r="FH172" s="391"/>
      <c r="FI172" s="392"/>
      <c r="FJ172" s="391"/>
      <c r="FK172" s="391"/>
      <c r="FL172" s="391"/>
      <c r="FM172" s="391"/>
      <c r="FN172" s="391"/>
      <c r="FO172" s="391"/>
      <c r="FP172" s="391"/>
      <c r="FQ172" s="391"/>
      <c r="FR172" s="391"/>
      <c r="FS172" s="391"/>
      <c r="FT172" s="391"/>
      <c r="FU172" s="392"/>
      <c r="FV172" s="391"/>
      <c r="FW172" s="391"/>
      <c r="FX172" s="391"/>
      <c r="FY172" s="391"/>
      <c r="FZ172" s="391"/>
      <c r="GA172" s="391"/>
      <c r="GB172" s="391"/>
      <c r="GC172" s="391"/>
      <c r="GD172" s="391"/>
      <c r="GE172" s="391"/>
      <c r="GF172" s="391"/>
      <c r="GG172" s="392"/>
      <c r="GH172" s="391"/>
      <c r="GI172" s="391"/>
      <c r="GJ172" s="391"/>
      <c r="GK172" s="391"/>
      <c r="GL172" s="391"/>
      <c r="GM172" s="391"/>
      <c r="GN172" s="391"/>
      <c r="GO172" s="391"/>
      <c r="GP172" s="391"/>
      <c r="GQ172" s="391"/>
      <c r="GR172" s="391"/>
      <c r="GS172" s="392"/>
      <c r="GT172" s="391"/>
      <c r="GU172" s="391"/>
      <c r="GV172" s="391"/>
      <c r="GW172" s="391"/>
      <c r="GX172" s="391"/>
      <c r="GY172" s="391"/>
      <c r="GZ172" s="391"/>
      <c r="HA172" s="391"/>
      <c r="HB172" s="391"/>
      <c r="HC172" s="391"/>
      <c r="HD172" s="391"/>
      <c r="HE172" s="392"/>
      <c r="HF172" s="391"/>
      <c r="HG172" s="391"/>
      <c r="HH172" s="391"/>
      <c r="HI172" s="391"/>
      <c r="HJ172" s="391"/>
      <c r="HK172" s="391"/>
      <c r="HL172" s="391"/>
      <c r="HM172" s="391"/>
      <c r="HN172" s="391"/>
      <c r="HO172" s="391"/>
      <c r="HP172" s="391"/>
      <c r="HQ172" s="392"/>
      <c r="HR172" s="391"/>
      <c r="HS172" s="391"/>
      <c r="HT172" s="391"/>
      <c r="HU172" s="391"/>
      <c r="HV172" s="391"/>
      <c r="HW172" s="391"/>
      <c r="HX172" s="391"/>
      <c r="HY172" s="391"/>
      <c r="HZ172" s="391"/>
      <c r="IA172" s="391"/>
      <c r="IB172" s="391"/>
      <c r="IC172" s="392"/>
      <c r="ID172" s="391"/>
      <c r="IE172" s="391"/>
      <c r="IF172" s="391"/>
      <c r="IG172" s="391"/>
      <c r="IH172" s="391"/>
      <c r="II172" s="391"/>
      <c r="IJ172" s="391"/>
      <c r="IK172" s="391"/>
      <c r="IL172" s="391"/>
      <c r="IM172" s="391"/>
      <c r="IN172" s="391"/>
      <c r="IO172" s="392"/>
      <c r="IP172" s="391"/>
      <c r="IQ172" s="391"/>
      <c r="IR172" s="391"/>
    </row>
    <row r="173" spans="1:249" s="197" customFormat="1" ht="50.25" customHeight="1">
      <c r="A173" s="199" t="s">
        <v>74</v>
      </c>
      <c r="B173" s="199" t="s">
        <v>670</v>
      </c>
      <c r="C173" s="199" t="s">
        <v>26</v>
      </c>
      <c r="D173" s="199" t="s">
        <v>38</v>
      </c>
      <c r="E173" s="199" t="s">
        <v>73</v>
      </c>
      <c r="F173" s="199" t="s">
        <v>55</v>
      </c>
      <c r="G173" s="199" t="s">
        <v>974</v>
      </c>
      <c r="H173" s="4" t="s">
        <v>4</v>
      </c>
      <c r="I173" s="4" t="s">
        <v>6</v>
      </c>
      <c r="U173" s="196"/>
      <c r="AG173" s="196"/>
      <c r="AS173" s="196"/>
      <c r="BE173" s="196"/>
      <c r="BQ173" s="196"/>
      <c r="CC173" s="196"/>
      <c r="CO173" s="196"/>
      <c r="DA173" s="196"/>
      <c r="DM173" s="196"/>
      <c r="DY173" s="196"/>
      <c r="EK173" s="196"/>
      <c r="EW173" s="196"/>
      <c r="FI173" s="196"/>
      <c r="FU173" s="196"/>
      <c r="GG173" s="196"/>
      <c r="GS173" s="196"/>
      <c r="HE173" s="196"/>
      <c r="HQ173" s="196"/>
      <c r="IC173" s="196"/>
      <c r="IO173" s="196"/>
    </row>
    <row r="174" spans="1:9" ht="15.75">
      <c r="A174" s="199">
        <v>1</v>
      </c>
      <c r="B174" s="199">
        <v>257</v>
      </c>
      <c r="C174" s="198" t="s">
        <v>80</v>
      </c>
      <c r="D174" s="199">
        <v>2003</v>
      </c>
      <c r="E174" s="201" t="s">
        <v>896</v>
      </c>
      <c r="F174" s="200">
        <v>0.016573842592592595</v>
      </c>
      <c r="G174" s="199" t="s">
        <v>1118</v>
      </c>
      <c r="H174" s="5">
        <v>1</v>
      </c>
      <c r="I174" s="6">
        <v>60</v>
      </c>
    </row>
    <row r="175" spans="1:9" ht="15.75">
      <c r="A175" s="199">
        <v>2</v>
      </c>
      <c r="B175" s="199">
        <v>263</v>
      </c>
      <c r="C175" s="198" t="s">
        <v>1119</v>
      </c>
      <c r="D175" s="199">
        <v>2002</v>
      </c>
      <c r="E175" s="201" t="s">
        <v>1120</v>
      </c>
      <c r="F175" s="200">
        <v>0.016653125</v>
      </c>
      <c r="G175" s="199" t="s">
        <v>1121</v>
      </c>
      <c r="H175" s="5">
        <v>2</v>
      </c>
      <c r="I175" s="6">
        <v>54</v>
      </c>
    </row>
    <row r="176" spans="1:9" ht="15.75">
      <c r="A176" s="199">
        <v>3</v>
      </c>
      <c r="B176" s="199">
        <v>264</v>
      </c>
      <c r="C176" s="198" t="s">
        <v>564</v>
      </c>
      <c r="D176" s="199">
        <v>2003</v>
      </c>
      <c r="E176" s="201" t="s">
        <v>1120</v>
      </c>
      <c r="F176" s="200">
        <v>0.01859849537037037</v>
      </c>
      <c r="G176" s="199" t="s">
        <v>1125</v>
      </c>
      <c r="H176" s="5">
        <v>3</v>
      </c>
      <c r="I176" s="6">
        <v>48</v>
      </c>
    </row>
    <row r="177" spans="1:9" ht="15.75">
      <c r="A177" s="199">
        <v>4</v>
      </c>
      <c r="B177" s="199">
        <v>262</v>
      </c>
      <c r="C177" s="198" t="s">
        <v>79</v>
      </c>
      <c r="D177" s="199">
        <v>1994</v>
      </c>
      <c r="E177" s="201" t="s">
        <v>0</v>
      </c>
      <c r="F177" s="200">
        <v>0.02040023148148148</v>
      </c>
      <c r="G177" s="199" t="s">
        <v>1128</v>
      </c>
      <c r="H177" s="5">
        <v>4</v>
      </c>
      <c r="I177" s="6">
        <v>43</v>
      </c>
    </row>
    <row r="178" s="202" customFormat="1" ht="15.75"/>
    <row r="179" spans="1:252" s="197" customFormat="1" ht="12.75" customHeight="1">
      <c r="A179" s="393" t="s">
        <v>1168</v>
      </c>
      <c r="B179" s="394"/>
      <c r="C179" s="394"/>
      <c r="D179" s="394"/>
      <c r="E179" s="394"/>
      <c r="F179" s="394"/>
      <c r="G179" s="394"/>
      <c r="H179" s="394"/>
      <c r="I179" s="392"/>
      <c r="J179" s="391"/>
      <c r="K179" s="391"/>
      <c r="L179" s="391"/>
      <c r="M179" s="391"/>
      <c r="N179" s="391"/>
      <c r="O179" s="391"/>
      <c r="P179" s="391"/>
      <c r="Q179" s="391"/>
      <c r="R179" s="391"/>
      <c r="S179" s="391"/>
      <c r="T179" s="391"/>
      <c r="U179" s="392"/>
      <c r="V179" s="391"/>
      <c r="W179" s="391"/>
      <c r="X179" s="391"/>
      <c r="Y179" s="391"/>
      <c r="Z179" s="391"/>
      <c r="AA179" s="391"/>
      <c r="AB179" s="391"/>
      <c r="AC179" s="391"/>
      <c r="AD179" s="391"/>
      <c r="AE179" s="391"/>
      <c r="AF179" s="391"/>
      <c r="AG179" s="392"/>
      <c r="AH179" s="391"/>
      <c r="AI179" s="391"/>
      <c r="AJ179" s="391"/>
      <c r="AK179" s="391"/>
      <c r="AL179" s="391"/>
      <c r="AM179" s="391"/>
      <c r="AN179" s="391"/>
      <c r="AO179" s="391"/>
      <c r="AP179" s="391"/>
      <c r="AQ179" s="391"/>
      <c r="AR179" s="391"/>
      <c r="AS179" s="392"/>
      <c r="AT179" s="391"/>
      <c r="AU179" s="391"/>
      <c r="AV179" s="391"/>
      <c r="AW179" s="391"/>
      <c r="AX179" s="391"/>
      <c r="AY179" s="391"/>
      <c r="AZ179" s="391"/>
      <c r="BA179" s="391"/>
      <c r="BB179" s="391"/>
      <c r="BC179" s="391"/>
      <c r="BD179" s="391"/>
      <c r="BE179" s="392"/>
      <c r="BF179" s="391"/>
      <c r="BG179" s="391"/>
      <c r="BH179" s="391"/>
      <c r="BI179" s="391"/>
      <c r="BJ179" s="391"/>
      <c r="BK179" s="391"/>
      <c r="BL179" s="391"/>
      <c r="BM179" s="391"/>
      <c r="BN179" s="391"/>
      <c r="BO179" s="391"/>
      <c r="BP179" s="391"/>
      <c r="BQ179" s="392"/>
      <c r="BR179" s="391"/>
      <c r="BS179" s="391"/>
      <c r="BT179" s="391"/>
      <c r="BU179" s="391"/>
      <c r="BV179" s="391"/>
      <c r="BW179" s="391"/>
      <c r="BX179" s="391"/>
      <c r="BY179" s="391"/>
      <c r="BZ179" s="391"/>
      <c r="CA179" s="391"/>
      <c r="CB179" s="391"/>
      <c r="CC179" s="392"/>
      <c r="CD179" s="391"/>
      <c r="CE179" s="391"/>
      <c r="CF179" s="391"/>
      <c r="CG179" s="391"/>
      <c r="CH179" s="391"/>
      <c r="CI179" s="391"/>
      <c r="CJ179" s="391"/>
      <c r="CK179" s="391"/>
      <c r="CL179" s="391"/>
      <c r="CM179" s="391"/>
      <c r="CN179" s="391"/>
      <c r="CO179" s="392"/>
      <c r="CP179" s="391"/>
      <c r="CQ179" s="391"/>
      <c r="CR179" s="391"/>
      <c r="CS179" s="391"/>
      <c r="CT179" s="391"/>
      <c r="CU179" s="391"/>
      <c r="CV179" s="391"/>
      <c r="CW179" s="391"/>
      <c r="CX179" s="391"/>
      <c r="CY179" s="391"/>
      <c r="CZ179" s="391"/>
      <c r="DA179" s="392"/>
      <c r="DB179" s="391"/>
      <c r="DC179" s="391"/>
      <c r="DD179" s="391"/>
      <c r="DE179" s="391"/>
      <c r="DF179" s="391"/>
      <c r="DG179" s="391"/>
      <c r="DH179" s="391"/>
      <c r="DI179" s="391"/>
      <c r="DJ179" s="391"/>
      <c r="DK179" s="391"/>
      <c r="DL179" s="391"/>
      <c r="DM179" s="392"/>
      <c r="DN179" s="391"/>
      <c r="DO179" s="391"/>
      <c r="DP179" s="391"/>
      <c r="DQ179" s="391"/>
      <c r="DR179" s="391"/>
      <c r="DS179" s="391"/>
      <c r="DT179" s="391"/>
      <c r="DU179" s="391"/>
      <c r="DV179" s="391"/>
      <c r="DW179" s="391"/>
      <c r="DX179" s="391"/>
      <c r="DY179" s="392"/>
      <c r="DZ179" s="391"/>
      <c r="EA179" s="391"/>
      <c r="EB179" s="391"/>
      <c r="EC179" s="391"/>
      <c r="ED179" s="391"/>
      <c r="EE179" s="391"/>
      <c r="EF179" s="391"/>
      <c r="EG179" s="391"/>
      <c r="EH179" s="391"/>
      <c r="EI179" s="391"/>
      <c r="EJ179" s="391"/>
      <c r="EK179" s="392"/>
      <c r="EL179" s="391"/>
      <c r="EM179" s="391"/>
      <c r="EN179" s="391"/>
      <c r="EO179" s="391"/>
      <c r="EP179" s="391"/>
      <c r="EQ179" s="391"/>
      <c r="ER179" s="391"/>
      <c r="ES179" s="391"/>
      <c r="ET179" s="391"/>
      <c r="EU179" s="391"/>
      <c r="EV179" s="391"/>
      <c r="EW179" s="392"/>
      <c r="EX179" s="391"/>
      <c r="EY179" s="391"/>
      <c r="EZ179" s="391"/>
      <c r="FA179" s="391"/>
      <c r="FB179" s="391"/>
      <c r="FC179" s="391"/>
      <c r="FD179" s="391"/>
      <c r="FE179" s="391"/>
      <c r="FF179" s="391"/>
      <c r="FG179" s="391"/>
      <c r="FH179" s="391"/>
      <c r="FI179" s="392"/>
      <c r="FJ179" s="391"/>
      <c r="FK179" s="391"/>
      <c r="FL179" s="391"/>
      <c r="FM179" s="391"/>
      <c r="FN179" s="391"/>
      <c r="FO179" s="391"/>
      <c r="FP179" s="391"/>
      <c r="FQ179" s="391"/>
      <c r="FR179" s="391"/>
      <c r="FS179" s="391"/>
      <c r="FT179" s="391"/>
      <c r="FU179" s="392"/>
      <c r="FV179" s="391"/>
      <c r="FW179" s="391"/>
      <c r="FX179" s="391"/>
      <c r="FY179" s="391"/>
      <c r="FZ179" s="391"/>
      <c r="GA179" s="391"/>
      <c r="GB179" s="391"/>
      <c r="GC179" s="391"/>
      <c r="GD179" s="391"/>
      <c r="GE179" s="391"/>
      <c r="GF179" s="391"/>
      <c r="GG179" s="392"/>
      <c r="GH179" s="391"/>
      <c r="GI179" s="391"/>
      <c r="GJ179" s="391"/>
      <c r="GK179" s="391"/>
      <c r="GL179" s="391"/>
      <c r="GM179" s="391"/>
      <c r="GN179" s="391"/>
      <c r="GO179" s="391"/>
      <c r="GP179" s="391"/>
      <c r="GQ179" s="391"/>
      <c r="GR179" s="391"/>
      <c r="GS179" s="392"/>
      <c r="GT179" s="391"/>
      <c r="GU179" s="391"/>
      <c r="GV179" s="391"/>
      <c r="GW179" s="391"/>
      <c r="GX179" s="391"/>
      <c r="GY179" s="391"/>
      <c r="GZ179" s="391"/>
      <c r="HA179" s="391"/>
      <c r="HB179" s="391"/>
      <c r="HC179" s="391"/>
      <c r="HD179" s="391"/>
      <c r="HE179" s="392"/>
      <c r="HF179" s="391"/>
      <c r="HG179" s="391"/>
      <c r="HH179" s="391"/>
      <c r="HI179" s="391"/>
      <c r="HJ179" s="391"/>
      <c r="HK179" s="391"/>
      <c r="HL179" s="391"/>
      <c r="HM179" s="391"/>
      <c r="HN179" s="391"/>
      <c r="HO179" s="391"/>
      <c r="HP179" s="391"/>
      <c r="HQ179" s="392"/>
      <c r="HR179" s="391"/>
      <c r="HS179" s="391"/>
      <c r="HT179" s="391"/>
      <c r="HU179" s="391"/>
      <c r="HV179" s="391"/>
      <c r="HW179" s="391"/>
      <c r="HX179" s="391"/>
      <c r="HY179" s="391"/>
      <c r="HZ179" s="391"/>
      <c r="IA179" s="391"/>
      <c r="IB179" s="391"/>
      <c r="IC179" s="392"/>
      <c r="ID179" s="391"/>
      <c r="IE179" s="391"/>
      <c r="IF179" s="391"/>
      <c r="IG179" s="391"/>
      <c r="IH179" s="391"/>
      <c r="II179" s="391"/>
      <c r="IJ179" s="391"/>
      <c r="IK179" s="391"/>
      <c r="IL179" s="391"/>
      <c r="IM179" s="391"/>
      <c r="IN179" s="391"/>
      <c r="IO179" s="392"/>
      <c r="IP179" s="391"/>
      <c r="IQ179" s="391"/>
      <c r="IR179" s="391"/>
    </row>
    <row r="180" spans="1:249" s="197" customFormat="1" ht="50.25" customHeight="1">
      <c r="A180" s="199" t="s">
        <v>74</v>
      </c>
      <c r="B180" s="199" t="s">
        <v>670</v>
      </c>
      <c r="C180" s="199" t="s">
        <v>26</v>
      </c>
      <c r="D180" s="199" t="s">
        <v>38</v>
      </c>
      <c r="E180" s="199" t="s">
        <v>73</v>
      </c>
      <c r="F180" s="199" t="s">
        <v>55</v>
      </c>
      <c r="G180" s="199" t="s">
        <v>974</v>
      </c>
      <c r="H180" s="4" t="s">
        <v>4</v>
      </c>
      <c r="I180" s="4" t="s">
        <v>6</v>
      </c>
      <c r="U180" s="196"/>
      <c r="AG180" s="196"/>
      <c r="AS180" s="196"/>
      <c r="BE180" s="196"/>
      <c r="BQ180" s="196"/>
      <c r="CC180" s="196"/>
      <c r="CO180" s="196"/>
      <c r="DA180" s="196"/>
      <c r="DM180" s="196"/>
      <c r="DY180" s="196"/>
      <c r="EK180" s="196"/>
      <c r="EW180" s="196"/>
      <c r="FI180" s="196"/>
      <c r="FU180" s="196"/>
      <c r="GG180" s="196"/>
      <c r="GS180" s="196"/>
      <c r="HE180" s="196"/>
      <c r="HQ180" s="196"/>
      <c r="IC180" s="196"/>
      <c r="IO180" s="196"/>
    </row>
    <row r="181" spans="1:9" ht="15.75">
      <c r="A181" s="199">
        <v>1</v>
      </c>
      <c r="B181" s="199">
        <v>260</v>
      </c>
      <c r="C181" s="198" t="s">
        <v>155</v>
      </c>
      <c r="D181" s="199">
        <v>1986</v>
      </c>
      <c r="E181" s="201" t="s">
        <v>0</v>
      </c>
      <c r="F181" s="200">
        <v>0.01640034722222222</v>
      </c>
      <c r="G181" s="199">
        <v>0</v>
      </c>
      <c r="H181" s="5">
        <v>1</v>
      </c>
      <c r="I181" s="6">
        <v>60</v>
      </c>
    </row>
    <row r="182" spans="1:9" ht="15.75">
      <c r="A182" s="199">
        <v>2</v>
      </c>
      <c r="B182" s="199">
        <v>261</v>
      </c>
      <c r="C182" s="198" t="s">
        <v>568</v>
      </c>
      <c r="D182" s="199">
        <v>1987</v>
      </c>
      <c r="E182" s="201" t="s">
        <v>0</v>
      </c>
      <c r="F182" s="200">
        <v>0.016784143518518518</v>
      </c>
      <c r="G182" s="199" t="s">
        <v>1122</v>
      </c>
      <c r="H182" s="5">
        <v>2</v>
      </c>
      <c r="I182" s="6">
        <v>54</v>
      </c>
    </row>
    <row r="183" spans="1:9" ht="15.75">
      <c r="A183" s="199">
        <v>3</v>
      </c>
      <c r="B183" s="199">
        <v>259</v>
      </c>
      <c r="C183" s="198" t="s">
        <v>233</v>
      </c>
      <c r="D183" s="199">
        <v>1984</v>
      </c>
      <c r="E183" s="201" t="s">
        <v>0</v>
      </c>
      <c r="F183" s="200">
        <v>0.01764525462962963</v>
      </c>
      <c r="G183" s="199" t="s">
        <v>1123</v>
      </c>
      <c r="H183" s="5">
        <v>3</v>
      </c>
      <c r="I183" s="6">
        <v>48</v>
      </c>
    </row>
    <row r="184" spans="1:9" ht="15.75">
      <c r="A184" s="199">
        <v>4</v>
      </c>
      <c r="B184" s="199">
        <v>258</v>
      </c>
      <c r="C184" s="198" t="s">
        <v>239</v>
      </c>
      <c r="D184" s="199">
        <v>1989</v>
      </c>
      <c r="E184" s="201" t="s">
        <v>0</v>
      </c>
      <c r="F184" s="200">
        <v>0.018225578703703702</v>
      </c>
      <c r="G184" s="199" t="s">
        <v>1124</v>
      </c>
      <c r="H184" s="5">
        <v>4</v>
      </c>
      <c r="I184" s="6">
        <v>43</v>
      </c>
    </row>
    <row r="185" spans="1:9" ht="15.75">
      <c r="A185" s="199">
        <v>5</v>
      </c>
      <c r="B185" s="199">
        <v>275</v>
      </c>
      <c r="C185" s="198" t="s">
        <v>1126</v>
      </c>
      <c r="D185" s="199">
        <v>1991</v>
      </c>
      <c r="E185" s="201" t="s">
        <v>0</v>
      </c>
      <c r="F185" s="200">
        <v>0.020386689814814816</v>
      </c>
      <c r="G185" s="199" t="s">
        <v>1127</v>
      </c>
      <c r="H185" s="5">
        <v>5</v>
      </c>
      <c r="I185" s="6">
        <v>40</v>
      </c>
    </row>
    <row r="187" spans="1:252" s="197" customFormat="1" ht="12.75" customHeight="1">
      <c r="A187" s="393" t="s">
        <v>1129</v>
      </c>
      <c r="B187" s="394"/>
      <c r="C187" s="394"/>
      <c r="D187" s="394"/>
      <c r="E187" s="394"/>
      <c r="F187" s="394"/>
      <c r="G187" s="394"/>
      <c r="H187" s="394"/>
      <c r="I187" s="392"/>
      <c r="J187" s="392"/>
      <c r="K187" s="392"/>
      <c r="L187" s="392"/>
      <c r="M187" s="392"/>
      <c r="N187" s="392"/>
      <c r="O187" s="392"/>
      <c r="P187" s="392"/>
      <c r="Q187" s="392"/>
      <c r="R187" s="392"/>
      <c r="S187" s="392"/>
      <c r="T187" s="392"/>
      <c r="U187" s="392"/>
      <c r="V187" s="392"/>
      <c r="W187" s="392"/>
      <c r="X187" s="392"/>
      <c r="Y187" s="392"/>
      <c r="Z187" s="392"/>
      <c r="AA187" s="392"/>
      <c r="AB187" s="392"/>
      <c r="AC187" s="392"/>
      <c r="AD187" s="392"/>
      <c r="AE187" s="392"/>
      <c r="AF187" s="392"/>
      <c r="AG187" s="392"/>
      <c r="AH187" s="392"/>
      <c r="AI187" s="392"/>
      <c r="AJ187" s="392"/>
      <c r="AK187" s="392"/>
      <c r="AL187" s="392"/>
      <c r="AM187" s="392"/>
      <c r="AN187" s="392"/>
      <c r="AO187" s="392"/>
      <c r="AP187" s="392"/>
      <c r="AQ187" s="392"/>
      <c r="AR187" s="392"/>
      <c r="AS187" s="392"/>
      <c r="AT187" s="392"/>
      <c r="AU187" s="392"/>
      <c r="AV187" s="392"/>
      <c r="AW187" s="392"/>
      <c r="AX187" s="392"/>
      <c r="AY187" s="392"/>
      <c r="AZ187" s="392"/>
      <c r="BA187" s="392"/>
      <c r="BB187" s="392"/>
      <c r="BC187" s="392"/>
      <c r="BD187" s="392"/>
      <c r="BE187" s="392"/>
      <c r="BF187" s="392"/>
      <c r="BG187" s="392"/>
      <c r="BH187" s="392"/>
      <c r="BI187" s="392"/>
      <c r="BJ187" s="392"/>
      <c r="BK187" s="392"/>
      <c r="BL187" s="392"/>
      <c r="BM187" s="392"/>
      <c r="BN187" s="392"/>
      <c r="BO187" s="392"/>
      <c r="BP187" s="392"/>
      <c r="BQ187" s="392"/>
      <c r="BR187" s="392"/>
      <c r="BS187" s="392"/>
      <c r="BT187" s="392"/>
      <c r="BU187" s="392"/>
      <c r="BV187" s="392"/>
      <c r="BW187" s="392"/>
      <c r="BX187" s="392"/>
      <c r="BY187" s="392"/>
      <c r="BZ187" s="392"/>
      <c r="CA187" s="392"/>
      <c r="CB187" s="392"/>
      <c r="CC187" s="392"/>
      <c r="CD187" s="392"/>
      <c r="CE187" s="392"/>
      <c r="CF187" s="392"/>
      <c r="CG187" s="392"/>
      <c r="CH187" s="392"/>
      <c r="CI187" s="392"/>
      <c r="CJ187" s="392"/>
      <c r="CK187" s="392"/>
      <c r="CL187" s="392"/>
      <c r="CM187" s="392"/>
      <c r="CN187" s="392"/>
      <c r="CO187" s="392"/>
      <c r="CP187" s="392"/>
      <c r="CQ187" s="392"/>
      <c r="CR187" s="392"/>
      <c r="CS187" s="392"/>
      <c r="CT187" s="392"/>
      <c r="CU187" s="392"/>
      <c r="CV187" s="392"/>
      <c r="CW187" s="392"/>
      <c r="CX187" s="392"/>
      <c r="CY187" s="392"/>
      <c r="CZ187" s="392"/>
      <c r="DA187" s="392"/>
      <c r="DB187" s="392"/>
      <c r="DC187" s="392"/>
      <c r="DD187" s="392"/>
      <c r="DE187" s="392"/>
      <c r="DF187" s="392"/>
      <c r="DG187" s="392"/>
      <c r="DH187" s="392"/>
      <c r="DI187" s="392"/>
      <c r="DJ187" s="392"/>
      <c r="DK187" s="392"/>
      <c r="DL187" s="392"/>
      <c r="DM187" s="392"/>
      <c r="DN187" s="392"/>
      <c r="DO187" s="392"/>
      <c r="DP187" s="392"/>
      <c r="DQ187" s="392"/>
      <c r="DR187" s="392"/>
      <c r="DS187" s="392"/>
      <c r="DT187" s="392"/>
      <c r="DU187" s="392"/>
      <c r="DV187" s="392"/>
      <c r="DW187" s="392"/>
      <c r="DX187" s="392"/>
      <c r="DY187" s="392"/>
      <c r="DZ187" s="392"/>
      <c r="EA187" s="392"/>
      <c r="EB187" s="392"/>
      <c r="EC187" s="392"/>
      <c r="ED187" s="392"/>
      <c r="EE187" s="392"/>
      <c r="EF187" s="392"/>
      <c r="EG187" s="392"/>
      <c r="EH187" s="392"/>
      <c r="EI187" s="392"/>
      <c r="EJ187" s="392"/>
      <c r="EK187" s="392"/>
      <c r="EL187" s="392"/>
      <c r="EM187" s="392"/>
      <c r="EN187" s="392"/>
      <c r="EO187" s="392"/>
      <c r="EP187" s="392"/>
      <c r="EQ187" s="392"/>
      <c r="ER187" s="392"/>
      <c r="ES187" s="392"/>
      <c r="ET187" s="392"/>
      <c r="EU187" s="392"/>
      <c r="EV187" s="392"/>
      <c r="EW187" s="392"/>
      <c r="EX187" s="392"/>
      <c r="EY187" s="392"/>
      <c r="EZ187" s="392"/>
      <c r="FA187" s="392"/>
      <c r="FB187" s="392"/>
      <c r="FC187" s="392"/>
      <c r="FD187" s="392"/>
      <c r="FE187" s="392"/>
      <c r="FF187" s="392"/>
      <c r="FG187" s="392"/>
      <c r="FH187" s="392"/>
      <c r="FI187" s="392"/>
      <c r="FJ187" s="392"/>
      <c r="FK187" s="392"/>
      <c r="FL187" s="392"/>
      <c r="FM187" s="392"/>
      <c r="FN187" s="392"/>
      <c r="FO187" s="392"/>
      <c r="FP187" s="392"/>
      <c r="FQ187" s="392"/>
      <c r="FR187" s="392"/>
      <c r="FS187" s="392"/>
      <c r="FT187" s="392"/>
      <c r="FU187" s="392"/>
      <c r="FV187" s="392"/>
      <c r="FW187" s="392"/>
      <c r="FX187" s="392"/>
      <c r="FY187" s="392"/>
      <c r="FZ187" s="392"/>
      <c r="GA187" s="392"/>
      <c r="GB187" s="392"/>
      <c r="GC187" s="392"/>
      <c r="GD187" s="392"/>
      <c r="GE187" s="392"/>
      <c r="GF187" s="392"/>
      <c r="GG187" s="392"/>
      <c r="GH187" s="392"/>
      <c r="GI187" s="392"/>
      <c r="GJ187" s="392"/>
      <c r="GK187" s="392"/>
      <c r="GL187" s="392"/>
      <c r="GM187" s="392"/>
      <c r="GN187" s="392"/>
      <c r="GO187" s="392"/>
      <c r="GP187" s="392"/>
      <c r="GQ187" s="392"/>
      <c r="GR187" s="392"/>
      <c r="GS187" s="392"/>
      <c r="GT187" s="392"/>
      <c r="GU187" s="392"/>
      <c r="GV187" s="392"/>
      <c r="GW187" s="392"/>
      <c r="GX187" s="392"/>
      <c r="GY187" s="392"/>
      <c r="GZ187" s="392"/>
      <c r="HA187" s="392"/>
      <c r="HB187" s="392"/>
      <c r="HC187" s="392"/>
      <c r="HD187" s="392"/>
      <c r="HE187" s="392"/>
      <c r="HF187" s="392"/>
      <c r="HG187" s="392"/>
      <c r="HH187" s="392"/>
      <c r="HI187" s="392"/>
      <c r="HJ187" s="392"/>
      <c r="HK187" s="392"/>
      <c r="HL187" s="392"/>
      <c r="HM187" s="392"/>
      <c r="HN187" s="392"/>
      <c r="HO187" s="392"/>
      <c r="HP187" s="392"/>
      <c r="HQ187" s="392"/>
      <c r="HR187" s="392"/>
      <c r="HS187" s="392"/>
      <c r="HT187" s="392"/>
      <c r="HU187" s="392"/>
      <c r="HV187" s="392"/>
      <c r="HW187" s="392"/>
      <c r="HX187" s="392"/>
      <c r="HY187" s="392"/>
      <c r="HZ187" s="392"/>
      <c r="IA187" s="392"/>
      <c r="IB187" s="392"/>
      <c r="IC187" s="392"/>
      <c r="ID187" s="392"/>
      <c r="IE187" s="392"/>
      <c r="IF187" s="392"/>
      <c r="IG187" s="392"/>
      <c r="IH187" s="392"/>
      <c r="II187" s="392"/>
      <c r="IJ187" s="392"/>
      <c r="IK187" s="392"/>
      <c r="IL187" s="392"/>
      <c r="IM187" s="392"/>
      <c r="IN187" s="392"/>
      <c r="IO187" s="392"/>
      <c r="IP187" s="392"/>
      <c r="IQ187" s="392"/>
      <c r="IR187" s="392"/>
    </row>
    <row r="188" spans="1:249" s="197" customFormat="1" ht="50.25" customHeight="1">
      <c r="A188" s="199" t="s">
        <v>74</v>
      </c>
      <c r="B188" s="199" t="s">
        <v>670</v>
      </c>
      <c r="C188" s="199" t="s">
        <v>26</v>
      </c>
      <c r="D188" s="199" t="s">
        <v>38</v>
      </c>
      <c r="E188" s="199" t="s">
        <v>73</v>
      </c>
      <c r="F188" s="199" t="s">
        <v>55</v>
      </c>
      <c r="G188" s="199" t="s">
        <v>974</v>
      </c>
      <c r="H188" s="4" t="s">
        <v>4</v>
      </c>
      <c r="I188" s="4" t="s">
        <v>6</v>
      </c>
      <c r="U188" s="196"/>
      <c r="AG188" s="196"/>
      <c r="AS188" s="196"/>
      <c r="BE188" s="196"/>
      <c r="BQ188" s="196"/>
      <c r="CC188" s="196"/>
      <c r="CO188" s="196"/>
      <c r="DA188" s="196"/>
      <c r="DM188" s="196"/>
      <c r="DY188" s="196"/>
      <c r="EK188" s="196"/>
      <c r="EW188" s="196"/>
      <c r="FI188" s="196"/>
      <c r="FU188" s="196"/>
      <c r="GG188" s="196"/>
      <c r="GS188" s="196"/>
      <c r="HE188" s="196"/>
      <c r="HQ188" s="196"/>
      <c r="IC188" s="196"/>
      <c r="IO188" s="196"/>
    </row>
    <row r="189" spans="1:9" ht="15.75">
      <c r="A189" s="199">
        <v>1</v>
      </c>
      <c r="B189" s="199">
        <v>269</v>
      </c>
      <c r="C189" s="198" t="s">
        <v>1130</v>
      </c>
      <c r="D189" s="199">
        <v>1981</v>
      </c>
      <c r="E189" s="201" t="s">
        <v>0</v>
      </c>
      <c r="F189" s="200">
        <v>0.02041053240740741</v>
      </c>
      <c r="G189" s="199">
        <v>0</v>
      </c>
      <c r="H189" s="5">
        <v>1</v>
      </c>
      <c r="I189" s="6">
        <v>60</v>
      </c>
    </row>
    <row r="190" spans="1:9" ht="15.75">
      <c r="A190" s="199">
        <v>2</v>
      </c>
      <c r="B190" s="199">
        <v>268</v>
      </c>
      <c r="C190" s="198" t="s">
        <v>1131</v>
      </c>
      <c r="D190" s="199">
        <v>1977</v>
      </c>
      <c r="E190" s="201" t="s">
        <v>2</v>
      </c>
      <c r="F190" s="200">
        <v>0.021989814814814813</v>
      </c>
      <c r="G190" s="199" t="s">
        <v>1132</v>
      </c>
      <c r="H190" s="5">
        <v>2</v>
      </c>
      <c r="I190" s="6">
        <v>54</v>
      </c>
    </row>
    <row r="192" spans="1:252" s="197" customFormat="1" ht="12.75" customHeight="1">
      <c r="A192" s="393" t="s">
        <v>1133</v>
      </c>
      <c r="B192" s="394"/>
      <c r="C192" s="394"/>
      <c r="D192" s="394"/>
      <c r="E192" s="394"/>
      <c r="F192" s="394"/>
      <c r="G192" s="394"/>
      <c r="H192" s="394"/>
      <c r="I192" s="392"/>
      <c r="J192" s="392"/>
      <c r="K192" s="392"/>
      <c r="L192" s="392"/>
      <c r="M192" s="392"/>
      <c r="N192" s="392"/>
      <c r="O192" s="392"/>
      <c r="P192" s="392"/>
      <c r="Q192" s="392"/>
      <c r="R192" s="392"/>
      <c r="S192" s="392"/>
      <c r="T192" s="392"/>
      <c r="U192" s="392"/>
      <c r="V192" s="392"/>
      <c r="W192" s="392"/>
      <c r="X192" s="392"/>
      <c r="Y192" s="392"/>
      <c r="Z192" s="392"/>
      <c r="AA192" s="392"/>
      <c r="AB192" s="392"/>
      <c r="AC192" s="392"/>
      <c r="AD192" s="392"/>
      <c r="AE192" s="392"/>
      <c r="AF192" s="392"/>
      <c r="AG192" s="392"/>
      <c r="AH192" s="392"/>
      <c r="AI192" s="392"/>
      <c r="AJ192" s="392"/>
      <c r="AK192" s="392"/>
      <c r="AL192" s="392"/>
      <c r="AM192" s="392"/>
      <c r="AN192" s="392"/>
      <c r="AO192" s="392"/>
      <c r="AP192" s="392"/>
      <c r="AQ192" s="392"/>
      <c r="AR192" s="392"/>
      <c r="AS192" s="392"/>
      <c r="AT192" s="392"/>
      <c r="AU192" s="392"/>
      <c r="AV192" s="392"/>
      <c r="AW192" s="392"/>
      <c r="AX192" s="392"/>
      <c r="AY192" s="392"/>
      <c r="AZ192" s="392"/>
      <c r="BA192" s="392"/>
      <c r="BB192" s="392"/>
      <c r="BC192" s="392"/>
      <c r="BD192" s="392"/>
      <c r="BE192" s="392"/>
      <c r="BF192" s="392"/>
      <c r="BG192" s="392"/>
      <c r="BH192" s="392"/>
      <c r="BI192" s="392"/>
      <c r="BJ192" s="392"/>
      <c r="BK192" s="392"/>
      <c r="BL192" s="392"/>
      <c r="BM192" s="392"/>
      <c r="BN192" s="392"/>
      <c r="BO192" s="392"/>
      <c r="BP192" s="392"/>
      <c r="BQ192" s="392"/>
      <c r="BR192" s="392"/>
      <c r="BS192" s="392"/>
      <c r="BT192" s="392"/>
      <c r="BU192" s="392"/>
      <c r="BV192" s="392"/>
      <c r="BW192" s="392"/>
      <c r="BX192" s="392"/>
      <c r="BY192" s="392"/>
      <c r="BZ192" s="392"/>
      <c r="CA192" s="392"/>
      <c r="CB192" s="392"/>
      <c r="CC192" s="392"/>
      <c r="CD192" s="392"/>
      <c r="CE192" s="392"/>
      <c r="CF192" s="392"/>
      <c r="CG192" s="392"/>
      <c r="CH192" s="392"/>
      <c r="CI192" s="392"/>
      <c r="CJ192" s="392"/>
      <c r="CK192" s="392"/>
      <c r="CL192" s="392"/>
      <c r="CM192" s="392"/>
      <c r="CN192" s="392"/>
      <c r="CO192" s="392"/>
      <c r="CP192" s="392"/>
      <c r="CQ192" s="392"/>
      <c r="CR192" s="392"/>
      <c r="CS192" s="392"/>
      <c r="CT192" s="392"/>
      <c r="CU192" s="392"/>
      <c r="CV192" s="392"/>
      <c r="CW192" s="392"/>
      <c r="CX192" s="392"/>
      <c r="CY192" s="392"/>
      <c r="CZ192" s="392"/>
      <c r="DA192" s="392"/>
      <c r="DB192" s="392"/>
      <c r="DC192" s="392"/>
      <c r="DD192" s="392"/>
      <c r="DE192" s="392"/>
      <c r="DF192" s="392"/>
      <c r="DG192" s="392"/>
      <c r="DH192" s="392"/>
      <c r="DI192" s="392"/>
      <c r="DJ192" s="392"/>
      <c r="DK192" s="392"/>
      <c r="DL192" s="392"/>
      <c r="DM192" s="392"/>
      <c r="DN192" s="392"/>
      <c r="DO192" s="392"/>
      <c r="DP192" s="392"/>
      <c r="DQ192" s="392"/>
      <c r="DR192" s="392"/>
      <c r="DS192" s="392"/>
      <c r="DT192" s="392"/>
      <c r="DU192" s="392"/>
      <c r="DV192" s="392"/>
      <c r="DW192" s="392"/>
      <c r="DX192" s="392"/>
      <c r="DY192" s="392"/>
      <c r="DZ192" s="392"/>
      <c r="EA192" s="392"/>
      <c r="EB192" s="392"/>
      <c r="EC192" s="392"/>
      <c r="ED192" s="392"/>
      <c r="EE192" s="392"/>
      <c r="EF192" s="392"/>
      <c r="EG192" s="392"/>
      <c r="EH192" s="392"/>
      <c r="EI192" s="392"/>
      <c r="EJ192" s="392"/>
      <c r="EK192" s="392"/>
      <c r="EL192" s="392"/>
      <c r="EM192" s="392"/>
      <c r="EN192" s="392"/>
      <c r="EO192" s="392"/>
      <c r="EP192" s="392"/>
      <c r="EQ192" s="392"/>
      <c r="ER192" s="392"/>
      <c r="ES192" s="392"/>
      <c r="ET192" s="392"/>
      <c r="EU192" s="392"/>
      <c r="EV192" s="392"/>
      <c r="EW192" s="392"/>
      <c r="EX192" s="392"/>
      <c r="EY192" s="392"/>
      <c r="EZ192" s="392"/>
      <c r="FA192" s="392"/>
      <c r="FB192" s="392"/>
      <c r="FC192" s="392"/>
      <c r="FD192" s="392"/>
      <c r="FE192" s="392"/>
      <c r="FF192" s="392"/>
      <c r="FG192" s="392"/>
      <c r="FH192" s="392"/>
      <c r="FI192" s="392"/>
      <c r="FJ192" s="392"/>
      <c r="FK192" s="392"/>
      <c r="FL192" s="392"/>
      <c r="FM192" s="392"/>
      <c r="FN192" s="392"/>
      <c r="FO192" s="392"/>
      <c r="FP192" s="392"/>
      <c r="FQ192" s="392"/>
      <c r="FR192" s="392"/>
      <c r="FS192" s="392"/>
      <c r="FT192" s="392"/>
      <c r="FU192" s="392"/>
      <c r="FV192" s="392"/>
      <c r="FW192" s="392"/>
      <c r="FX192" s="392"/>
      <c r="FY192" s="392"/>
      <c r="FZ192" s="392"/>
      <c r="GA192" s="392"/>
      <c r="GB192" s="392"/>
      <c r="GC192" s="392"/>
      <c r="GD192" s="392"/>
      <c r="GE192" s="392"/>
      <c r="GF192" s="392"/>
      <c r="GG192" s="392"/>
      <c r="GH192" s="392"/>
      <c r="GI192" s="392"/>
      <c r="GJ192" s="392"/>
      <c r="GK192" s="392"/>
      <c r="GL192" s="392"/>
      <c r="GM192" s="392"/>
      <c r="GN192" s="392"/>
      <c r="GO192" s="392"/>
      <c r="GP192" s="392"/>
      <c r="GQ192" s="392"/>
      <c r="GR192" s="392"/>
      <c r="GS192" s="392"/>
      <c r="GT192" s="392"/>
      <c r="GU192" s="392"/>
      <c r="GV192" s="392"/>
      <c r="GW192" s="392"/>
      <c r="GX192" s="392"/>
      <c r="GY192" s="392"/>
      <c r="GZ192" s="392"/>
      <c r="HA192" s="392"/>
      <c r="HB192" s="392"/>
      <c r="HC192" s="392"/>
      <c r="HD192" s="392"/>
      <c r="HE192" s="392"/>
      <c r="HF192" s="392"/>
      <c r="HG192" s="392"/>
      <c r="HH192" s="392"/>
      <c r="HI192" s="392"/>
      <c r="HJ192" s="392"/>
      <c r="HK192" s="392"/>
      <c r="HL192" s="392"/>
      <c r="HM192" s="392"/>
      <c r="HN192" s="392"/>
      <c r="HO192" s="392"/>
      <c r="HP192" s="392"/>
      <c r="HQ192" s="392"/>
      <c r="HR192" s="392"/>
      <c r="HS192" s="392"/>
      <c r="HT192" s="392"/>
      <c r="HU192" s="392"/>
      <c r="HV192" s="392"/>
      <c r="HW192" s="392"/>
      <c r="HX192" s="392"/>
      <c r="HY192" s="392"/>
      <c r="HZ192" s="392"/>
      <c r="IA192" s="392"/>
      <c r="IB192" s="392"/>
      <c r="IC192" s="392"/>
      <c r="ID192" s="392"/>
      <c r="IE192" s="392"/>
      <c r="IF192" s="392"/>
      <c r="IG192" s="392"/>
      <c r="IH192" s="392"/>
      <c r="II192" s="392"/>
      <c r="IJ192" s="392"/>
      <c r="IK192" s="392"/>
      <c r="IL192" s="392"/>
      <c r="IM192" s="392"/>
      <c r="IN192" s="392"/>
      <c r="IO192" s="392"/>
      <c r="IP192" s="392"/>
      <c r="IQ192" s="392"/>
      <c r="IR192" s="392"/>
    </row>
    <row r="193" spans="1:249" s="197" customFormat="1" ht="50.25" customHeight="1">
      <c r="A193" s="199" t="s">
        <v>74</v>
      </c>
      <c r="B193" s="199" t="s">
        <v>670</v>
      </c>
      <c r="C193" s="199" t="s">
        <v>26</v>
      </c>
      <c r="D193" s="199" t="s">
        <v>38</v>
      </c>
      <c r="E193" s="199" t="s">
        <v>73</v>
      </c>
      <c r="F193" s="199" t="s">
        <v>55</v>
      </c>
      <c r="G193" s="199" t="s">
        <v>974</v>
      </c>
      <c r="H193" s="4" t="s">
        <v>4</v>
      </c>
      <c r="I193" s="4" t="s">
        <v>6</v>
      </c>
      <c r="U193" s="196"/>
      <c r="AG193" s="196"/>
      <c r="AS193" s="196"/>
      <c r="BE193" s="196"/>
      <c r="BQ193" s="196"/>
      <c r="CC193" s="196"/>
      <c r="CO193" s="196"/>
      <c r="DA193" s="196"/>
      <c r="DM193" s="196"/>
      <c r="DY193" s="196"/>
      <c r="EK193" s="196"/>
      <c r="EW193" s="196"/>
      <c r="FI193" s="196"/>
      <c r="FU193" s="196"/>
      <c r="GG193" s="196"/>
      <c r="GS193" s="196"/>
      <c r="HE193" s="196"/>
      <c r="HQ193" s="196"/>
      <c r="IC193" s="196"/>
      <c r="IO193" s="196"/>
    </row>
    <row r="194" spans="1:9" ht="15.75">
      <c r="A194" s="199">
        <v>1</v>
      </c>
      <c r="B194" s="199">
        <v>273</v>
      </c>
      <c r="C194" s="198" t="s">
        <v>100</v>
      </c>
      <c r="D194" s="199">
        <v>1963</v>
      </c>
      <c r="E194" s="201" t="s">
        <v>2</v>
      </c>
      <c r="F194" s="200">
        <v>0.02163738425925926</v>
      </c>
      <c r="G194" s="199">
        <v>0</v>
      </c>
      <c r="H194" s="5">
        <v>1</v>
      </c>
      <c r="I194" s="6">
        <v>60</v>
      </c>
    </row>
    <row r="196" spans="1:252" s="197" customFormat="1" ht="12.75">
      <c r="A196" s="393" t="s">
        <v>1134</v>
      </c>
      <c r="B196" s="394"/>
      <c r="C196" s="394"/>
      <c r="D196" s="394"/>
      <c r="E196" s="394"/>
      <c r="F196" s="394"/>
      <c r="G196" s="394"/>
      <c r="H196" s="394"/>
      <c r="I196" s="392"/>
      <c r="J196" s="391"/>
      <c r="K196" s="391"/>
      <c r="L196" s="391"/>
      <c r="M196" s="391"/>
      <c r="N196" s="391"/>
      <c r="O196" s="391"/>
      <c r="P196" s="391"/>
      <c r="Q196" s="391"/>
      <c r="R196" s="391"/>
      <c r="S196" s="391"/>
      <c r="T196" s="391"/>
      <c r="U196" s="392"/>
      <c r="V196" s="391"/>
      <c r="W196" s="391"/>
      <c r="X196" s="391"/>
      <c r="Y196" s="391"/>
      <c r="Z196" s="391"/>
      <c r="AA196" s="391"/>
      <c r="AB196" s="391"/>
      <c r="AC196" s="391"/>
      <c r="AD196" s="391"/>
      <c r="AE196" s="391"/>
      <c r="AF196" s="391"/>
      <c r="AG196" s="392"/>
      <c r="AH196" s="391"/>
      <c r="AI196" s="391"/>
      <c r="AJ196" s="391"/>
      <c r="AK196" s="391"/>
      <c r="AL196" s="391"/>
      <c r="AM196" s="391"/>
      <c r="AN196" s="391"/>
      <c r="AO196" s="391"/>
      <c r="AP196" s="391"/>
      <c r="AQ196" s="391"/>
      <c r="AR196" s="391"/>
      <c r="AS196" s="392"/>
      <c r="AT196" s="391"/>
      <c r="AU196" s="391"/>
      <c r="AV196" s="391"/>
      <c r="AW196" s="391"/>
      <c r="AX196" s="391"/>
      <c r="AY196" s="391"/>
      <c r="AZ196" s="391"/>
      <c r="BA196" s="391"/>
      <c r="BB196" s="391"/>
      <c r="BC196" s="391"/>
      <c r="BD196" s="391"/>
      <c r="BE196" s="392"/>
      <c r="BF196" s="391"/>
      <c r="BG196" s="391"/>
      <c r="BH196" s="391"/>
      <c r="BI196" s="391"/>
      <c r="BJ196" s="391"/>
      <c r="BK196" s="391"/>
      <c r="BL196" s="391"/>
      <c r="BM196" s="391"/>
      <c r="BN196" s="391"/>
      <c r="BO196" s="391"/>
      <c r="BP196" s="391"/>
      <c r="BQ196" s="392"/>
      <c r="BR196" s="391"/>
      <c r="BS196" s="391"/>
      <c r="BT196" s="391"/>
      <c r="BU196" s="391"/>
      <c r="BV196" s="391"/>
      <c r="BW196" s="391"/>
      <c r="BX196" s="391"/>
      <c r="BY196" s="391"/>
      <c r="BZ196" s="391"/>
      <c r="CA196" s="391"/>
      <c r="CB196" s="391"/>
      <c r="CC196" s="392"/>
      <c r="CD196" s="391"/>
      <c r="CE196" s="391"/>
      <c r="CF196" s="391"/>
      <c r="CG196" s="391"/>
      <c r="CH196" s="391"/>
      <c r="CI196" s="391"/>
      <c r="CJ196" s="391"/>
      <c r="CK196" s="391"/>
      <c r="CL196" s="391"/>
      <c r="CM196" s="391"/>
      <c r="CN196" s="391"/>
      <c r="CO196" s="392"/>
      <c r="CP196" s="391"/>
      <c r="CQ196" s="391"/>
      <c r="CR196" s="391"/>
      <c r="CS196" s="391"/>
      <c r="CT196" s="391"/>
      <c r="CU196" s="391"/>
      <c r="CV196" s="391"/>
      <c r="CW196" s="391"/>
      <c r="CX196" s="391"/>
      <c r="CY196" s="391"/>
      <c r="CZ196" s="391"/>
      <c r="DA196" s="392"/>
      <c r="DB196" s="391"/>
      <c r="DC196" s="391"/>
      <c r="DD196" s="391"/>
      <c r="DE196" s="391"/>
      <c r="DF196" s="391"/>
      <c r="DG196" s="391"/>
      <c r="DH196" s="391"/>
      <c r="DI196" s="391"/>
      <c r="DJ196" s="391"/>
      <c r="DK196" s="391"/>
      <c r="DL196" s="391"/>
      <c r="DM196" s="392"/>
      <c r="DN196" s="391"/>
      <c r="DO196" s="391"/>
      <c r="DP196" s="391"/>
      <c r="DQ196" s="391"/>
      <c r="DR196" s="391"/>
      <c r="DS196" s="391"/>
      <c r="DT196" s="391"/>
      <c r="DU196" s="391"/>
      <c r="DV196" s="391"/>
      <c r="DW196" s="391"/>
      <c r="DX196" s="391"/>
      <c r="DY196" s="392"/>
      <c r="DZ196" s="391"/>
      <c r="EA196" s="391"/>
      <c r="EB196" s="391"/>
      <c r="EC196" s="391"/>
      <c r="ED196" s="391"/>
      <c r="EE196" s="391"/>
      <c r="EF196" s="391"/>
      <c r="EG196" s="391"/>
      <c r="EH196" s="391"/>
      <c r="EI196" s="391"/>
      <c r="EJ196" s="391"/>
      <c r="EK196" s="392"/>
      <c r="EL196" s="391"/>
      <c r="EM196" s="391"/>
      <c r="EN196" s="391"/>
      <c r="EO196" s="391"/>
      <c r="EP196" s="391"/>
      <c r="EQ196" s="391"/>
      <c r="ER196" s="391"/>
      <c r="ES196" s="391"/>
      <c r="ET196" s="391"/>
      <c r="EU196" s="391"/>
      <c r="EV196" s="391"/>
      <c r="EW196" s="392"/>
      <c r="EX196" s="391"/>
      <c r="EY196" s="391"/>
      <c r="EZ196" s="391"/>
      <c r="FA196" s="391"/>
      <c r="FB196" s="391"/>
      <c r="FC196" s="391"/>
      <c r="FD196" s="391"/>
      <c r="FE196" s="391"/>
      <c r="FF196" s="391"/>
      <c r="FG196" s="391"/>
      <c r="FH196" s="391"/>
      <c r="FI196" s="392"/>
      <c r="FJ196" s="391"/>
      <c r="FK196" s="391"/>
      <c r="FL196" s="391"/>
      <c r="FM196" s="391"/>
      <c r="FN196" s="391"/>
      <c r="FO196" s="391"/>
      <c r="FP196" s="391"/>
      <c r="FQ196" s="391"/>
      <c r="FR196" s="391"/>
      <c r="FS196" s="391"/>
      <c r="FT196" s="391"/>
      <c r="FU196" s="392"/>
      <c r="FV196" s="391"/>
      <c r="FW196" s="391"/>
      <c r="FX196" s="391"/>
      <c r="FY196" s="391"/>
      <c r="FZ196" s="391"/>
      <c r="GA196" s="391"/>
      <c r="GB196" s="391"/>
      <c r="GC196" s="391"/>
      <c r="GD196" s="391"/>
      <c r="GE196" s="391"/>
      <c r="GF196" s="391"/>
      <c r="GG196" s="392"/>
      <c r="GH196" s="391"/>
      <c r="GI196" s="391"/>
      <c r="GJ196" s="391"/>
      <c r="GK196" s="391"/>
      <c r="GL196" s="391"/>
      <c r="GM196" s="391"/>
      <c r="GN196" s="391"/>
      <c r="GO196" s="391"/>
      <c r="GP196" s="391"/>
      <c r="GQ196" s="391"/>
      <c r="GR196" s="391"/>
      <c r="GS196" s="392"/>
      <c r="GT196" s="391"/>
      <c r="GU196" s="391"/>
      <c r="GV196" s="391"/>
      <c r="GW196" s="391"/>
      <c r="GX196" s="391"/>
      <c r="GY196" s="391"/>
      <c r="GZ196" s="391"/>
      <c r="HA196" s="391"/>
      <c r="HB196" s="391"/>
      <c r="HC196" s="391"/>
      <c r="HD196" s="391"/>
      <c r="HE196" s="392"/>
      <c r="HF196" s="391"/>
      <c r="HG196" s="391"/>
      <c r="HH196" s="391"/>
      <c r="HI196" s="391"/>
      <c r="HJ196" s="391"/>
      <c r="HK196" s="391"/>
      <c r="HL196" s="391"/>
      <c r="HM196" s="391"/>
      <c r="HN196" s="391"/>
      <c r="HO196" s="391"/>
      <c r="HP196" s="391"/>
      <c r="HQ196" s="392"/>
      <c r="HR196" s="391"/>
      <c r="HS196" s="391"/>
      <c r="HT196" s="391"/>
      <c r="HU196" s="391"/>
      <c r="HV196" s="391"/>
      <c r="HW196" s="391"/>
      <c r="HX196" s="391"/>
      <c r="HY196" s="391"/>
      <c r="HZ196" s="391"/>
      <c r="IA196" s="391"/>
      <c r="IB196" s="391"/>
      <c r="IC196" s="392"/>
      <c r="ID196" s="391"/>
      <c r="IE196" s="391"/>
      <c r="IF196" s="391"/>
      <c r="IG196" s="391"/>
      <c r="IH196" s="391"/>
      <c r="II196" s="391"/>
      <c r="IJ196" s="391"/>
      <c r="IK196" s="391"/>
      <c r="IL196" s="391"/>
      <c r="IM196" s="391"/>
      <c r="IN196" s="391"/>
      <c r="IO196" s="392"/>
      <c r="IP196" s="391"/>
      <c r="IQ196" s="391"/>
      <c r="IR196" s="391"/>
    </row>
    <row r="197" spans="1:249" s="197" customFormat="1" ht="50.25" customHeight="1">
      <c r="A197" s="199" t="s">
        <v>74</v>
      </c>
      <c r="B197" s="199" t="s">
        <v>670</v>
      </c>
      <c r="C197" s="199" t="s">
        <v>26</v>
      </c>
      <c r="D197" s="199" t="s">
        <v>38</v>
      </c>
      <c r="E197" s="199" t="s">
        <v>73</v>
      </c>
      <c r="F197" s="199" t="s">
        <v>55</v>
      </c>
      <c r="G197" s="199" t="s">
        <v>974</v>
      </c>
      <c r="H197" s="4" t="s">
        <v>4</v>
      </c>
      <c r="I197" s="4" t="s">
        <v>6</v>
      </c>
      <c r="U197" s="196"/>
      <c r="AG197" s="196"/>
      <c r="AS197" s="196"/>
      <c r="BE197" s="196"/>
      <c r="BQ197" s="196"/>
      <c r="CC197" s="196"/>
      <c r="CO197" s="196"/>
      <c r="DA197" s="196"/>
      <c r="DM197" s="196"/>
      <c r="DY197" s="196"/>
      <c r="EK197" s="196"/>
      <c r="EW197" s="196"/>
      <c r="FI197" s="196"/>
      <c r="FU197" s="196"/>
      <c r="GG197" s="196"/>
      <c r="GS197" s="196"/>
      <c r="HE197" s="196"/>
      <c r="HQ197" s="196"/>
      <c r="IC197" s="196"/>
      <c r="IO197" s="196"/>
    </row>
    <row r="198" spans="1:9" ht="15.75">
      <c r="A198" s="199">
        <v>1</v>
      </c>
      <c r="B198" s="199">
        <v>274</v>
      </c>
      <c r="C198" s="198" t="s">
        <v>108</v>
      </c>
      <c r="D198" s="199">
        <v>1957</v>
      </c>
      <c r="E198" s="201" t="s">
        <v>0</v>
      </c>
      <c r="F198" s="200">
        <v>0.021025925925925924</v>
      </c>
      <c r="G198" s="199">
        <v>0</v>
      </c>
      <c r="H198" s="5">
        <v>1</v>
      </c>
      <c r="I198" s="6">
        <v>60</v>
      </c>
    </row>
    <row r="200" spans="1:252" s="197" customFormat="1" ht="12.75" customHeight="1">
      <c r="A200" s="395" t="s">
        <v>1135</v>
      </c>
      <c r="B200" s="396"/>
      <c r="C200" s="396"/>
      <c r="D200" s="396"/>
      <c r="E200" s="396"/>
      <c r="F200" s="396"/>
      <c r="G200" s="396"/>
      <c r="H200" s="396"/>
      <c r="I200" s="392"/>
      <c r="J200" s="392"/>
      <c r="K200" s="392"/>
      <c r="L200" s="392"/>
      <c r="M200" s="392"/>
      <c r="N200" s="392"/>
      <c r="O200" s="392"/>
      <c r="P200" s="392"/>
      <c r="Q200" s="392"/>
      <c r="R200" s="392"/>
      <c r="S200" s="392"/>
      <c r="T200" s="392"/>
      <c r="U200" s="392"/>
      <c r="V200" s="392"/>
      <c r="W200" s="392"/>
      <c r="X200" s="392"/>
      <c r="Y200" s="392"/>
      <c r="Z200" s="392"/>
      <c r="AA200" s="392"/>
      <c r="AB200" s="392"/>
      <c r="AC200" s="392"/>
      <c r="AD200" s="392"/>
      <c r="AE200" s="392"/>
      <c r="AF200" s="392"/>
      <c r="AG200" s="392"/>
      <c r="AH200" s="392"/>
      <c r="AI200" s="392"/>
      <c r="AJ200" s="392"/>
      <c r="AK200" s="392"/>
      <c r="AL200" s="392"/>
      <c r="AM200" s="392"/>
      <c r="AN200" s="392"/>
      <c r="AO200" s="392"/>
      <c r="AP200" s="392"/>
      <c r="AQ200" s="392"/>
      <c r="AR200" s="392"/>
      <c r="AS200" s="392"/>
      <c r="AT200" s="392"/>
      <c r="AU200" s="392"/>
      <c r="AV200" s="392"/>
      <c r="AW200" s="392"/>
      <c r="AX200" s="392"/>
      <c r="AY200" s="392"/>
      <c r="AZ200" s="392"/>
      <c r="BA200" s="392"/>
      <c r="BB200" s="392"/>
      <c r="BC200" s="392"/>
      <c r="BD200" s="392"/>
      <c r="BE200" s="392"/>
      <c r="BF200" s="392"/>
      <c r="BG200" s="392"/>
      <c r="BH200" s="392"/>
      <c r="BI200" s="392"/>
      <c r="BJ200" s="392"/>
      <c r="BK200" s="392"/>
      <c r="BL200" s="392"/>
      <c r="BM200" s="392"/>
      <c r="BN200" s="392"/>
      <c r="BO200" s="392"/>
      <c r="BP200" s="392"/>
      <c r="BQ200" s="392"/>
      <c r="BR200" s="392"/>
      <c r="BS200" s="392"/>
      <c r="BT200" s="392"/>
      <c r="BU200" s="392"/>
      <c r="BV200" s="392"/>
      <c r="BW200" s="392"/>
      <c r="BX200" s="392"/>
      <c r="BY200" s="392"/>
      <c r="BZ200" s="392"/>
      <c r="CA200" s="392"/>
      <c r="CB200" s="392"/>
      <c r="CC200" s="392"/>
      <c r="CD200" s="392"/>
      <c r="CE200" s="392"/>
      <c r="CF200" s="392"/>
      <c r="CG200" s="392"/>
      <c r="CH200" s="392"/>
      <c r="CI200" s="392"/>
      <c r="CJ200" s="392"/>
      <c r="CK200" s="392"/>
      <c r="CL200" s="392"/>
      <c r="CM200" s="392"/>
      <c r="CN200" s="392"/>
      <c r="CO200" s="392"/>
      <c r="CP200" s="392"/>
      <c r="CQ200" s="392"/>
      <c r="CR200" s="392"/>
      <c r="CS200" s="392"/>
      <c r="CT200" s="392"/>
      <c r="CU200" s="392"/>
      <c r="CV200" s="392"/>
      <c r="CW200" s="392"/>
      <c r="CX200" s="392"/>
      <c r="CY200" s="392"/>
      <c r="CZ200" s="392"/>
      <c r="DA200" s="392"/>
      <c r="DB200" s="392"/>
      <c r="DC200" s="392"/>
      <c r="DD200" s="392"/>
      <c r="DE200" s="392"/>
      <c r="DF200" s="392"/>
      <c r="DG200" s="392"/>
      <c r="DH200" s="392"/>
      <c r="DI200" s="392"/>
      <c r="DJ200" s="392"/>
      <c r="DK200" s="392"/>
      <c r="DL200" s="392"/>
      <c r="DM200" s="392"/>
      <c r="DN200" s="392"/>
      <c r="DO200" s="392"/>
      <c r="DP200" s="392"/>
      <c r="DQ200" s="392"/>
      <c r="DR200" s="392"/>
      <c r="DS200" s="392"/>
      <c r="DT200" s="392"/>
      <c r="DU200" s="392"/>
      <c r="DV200" s="392"/>
      <c r="DW200" s="392"/>
      <c r="DX200" s="392"/>
      <c r="DY200" s="392"/>
      <c r="DZ200" s="392"/>
      <c r="EA200" s="392"/>
      <c r="EB200" s="392"/>
      <c r="EC200" s="392"/>
      <c r="ED200" s="392"/>
      <c r="EE200" s="392"/>
      <c r="EF200" s="392"/>
      <c r="EG200" s="392"/>
      <c r="EH200" s="392"/>
      <c r="EI200" s="392"/>
      <c r="EJ200" s="392"/>
      <c r="EK200" s="392"/>
      <c r="EL200" s="392"/>
      <c r="EM200" s="392"/>
      <c r="EN200" s="392"/>
      <c r="EO200" s="392"/>
      <c r="EP200" s="392"/>
      <c r="EQ200" s="392"/>
      <c r="ER200" s="392"/>
      <c r="ES200" s="392"/>
      <c r="ET200" s="392"/>
      <c r="EU200" s="392"/>
      <c r="EV200" s="392"/>
      <c r="EW200" s="392"/>
      <c r="EX200" s="392"/>
      <c r="EY200" s="392"/>
      <c r="EZ200" s="392"/>
      <c r="FA200" s="392"/>
      <c r="FB200" s="392"/>
      <c r="FC200" s="392"/>
      <c r="FD200" s="392"/>
      <c r="FE200" s="392"/>
      <c r="FF200" s="392"/>
      <c r="FG200" s="392"/>
      <c r="FH200" s="392"/>
      <c r="FI200" s="392"/>
      <c r="FJ200" s="392"/>
      <c r="FK200" s="392"/>
      <c r="FL200" s="392"/>
      <c r="FM200" s="392"/>
      <c r="FN200" s="392"/>
      <c r="FO200" s="392"/>
      <c r="FP200" s="392"/>
      <c r="FQ200" s="392"/>
      <c r="FR200" s="392"/>
      <c r="FS200" s="392"/>
      <c r="FT200" s="392"/>
      <c r="FU200" s="392"/>
      <c r="FV200" s="392"/>
      <c r="FW200" s="392"/>
      <c r="FX200" s="392"/>
      <c r="FY200" s="392"/>
      <c r="FZ200" s="392"/>
      <c r="GA200" s="392"/>
      <c r="GB200" s="392"/>
      <c r="GC200" s="392"/>
      <c r="GD200" s="392"/>
      <c r="GE200" s="392"/>
      <c r="GF200" s="392"/>
      <c r="GG200" s="392"/>
      <c r="GH200" s="392"/>
      <c r="GI200" s="392"/>
      <c r="GJ200" s="392"/>
      <c r="GK200" s="392"/>
      <c r="GL200" s="392"/>
      <c r="GM200" s="392"/>
      <c r="GN200" s="392"/>
      <c r="GO200" s="392"/>
      <c r="GP200" s="392"/>
      <c r="GQ200" s="392"/>
      <c r="GR200" s="392"/>
      <c r="GS200" s="392"/>
      <c r="GT200" s="392"/>
      <c r="GU200" s="392"/>
      <c r="GV200" s="392"/>
      <c r="GW200" s="392"/>
      <c r="GX200" s="392"/>
      <c r="GY200" s="392"/>
      <c r="GZ200" s="392"/>
      <c r="HA200" s="392"/>
      <c r="HB200" s="392"/>
      <c r="HC200" s="392"/>
      <c r="HD200" s="392"/>
      <c r="HE200" s="392"/>
      <c r="HF200" s="392"/>
      <c r="HG200" s="392"/>
      <c r="HH200" s="392"/>
      <c r="HI200" s="392"/>
      <c r="HJ200" s="392"/>
      <c r="HK200" s="392"/>
      <c r="HL200" s="392"/>
      <c r="HM200" s="392"/>
      <c r="HN200" s="392"/>
      <c r="HO200" s="392"/>
      <c r="HP200" s="392"/>
      <c r="HQ200" s="392"/>
      <c r="HR200" s="392"/>
      <c r="HS200" s="392"/>
      <c r="HT200" s="392"/>
      <c r="HU200" s="392"/>
      <c r="HV200" s="392"/>
      <c r="HW200" s="392"/>
      <c r="HX200" s="392"/>
      <c r="HY200" s="392"/>
      <c r="HZ200" s="392"/>
      <c r="IA200" s="392"/>
      <c r="IB200" s="392"/>
      <c r="IC200" s="392"/>
      <c r="ID200" s="392"/>
      <c r="IE200" s="392"/>
      <c r="IF200" s="392"/>
      <c r="IG200" s="392"/>
      <c r="IH200" s="392"/>
      <c r="II200" s="392"/>
      <c r="IJ200" s="392"/>
      <c r="IK200" s="392"/>
      <c r="IL200" s="392"/>
      <c r="IM200" s="392"/>
      <c r="IN200" s="392"/>
      <c r="IO200" s="392"/>
      <c r="IP200" s="392"/>
      <c r="IQ200" s="392"/>
      <c r="IR200" s="392"/>
    </row>
    <row r="201" spans="1:249" s="197" customFormat="1" ht="50.25" customHeight="1">
      <c r="A201" s="199" t="s">
        <v>74</v>
      </c>
      <c r="B201" s="199" t="s">
        <v>670</v>
      </c>
      <c r="C201" s="199" t="s">
        <v>26</v>
      </c>
      <c r="D201" s="199" t="s">
        <v>38</v>
      </c>
      <c r="E201" s="199" t="s">
        <v>73</v>
      </c>
      <c r="F201" s="199" t="s">
        <v>55</v>
      </c>
      <c r="G201" s="199" t="s">
        <v>974</v>
      </c>
      <c r="H201" s="4" t="s">
        <v>4</v>
      </c>
      <c r="I201" s="4" t="s">
        <v>6</v>
      </c>
      <c r="U201" s="196"/>
      <c r="AG201" s="196"/>
      <c r="AS201" s="196"/>
      <c r="BE201" s="196"/>
      <c r="BQ201" s="196"/>
      <c r="CC201" s="196"/>
      <c r="CO201" s="196"/>
      <c r="DA201" s="196"/>
      <c r="DM201" s="196"/>
      <c r="DY201" s="196"/>
      <c r="EK201" s="196"/>
      <c r="EW201" s="196"/>
      <c r="FI201" s="196"/>
      <c r="FU201" s="196"/>
      <c r="GG201" s="196"/>
      <c r="GS201" s="196"/>
      <c r="HE201" s="196"/>
      <c r="HQ201" s="196"/>
      <c r="IC201" s="196"/>
      <c r="IO201" s="196"/>
    </row>
    <row r="202" spans="1:9" ht="15.75">
      <c r="A202" s="199">
        <v>1</v>
      </c>
      <c r="B202" s="199">
        <v>220</v>
      </c>
      <c r="C202" s="198" t="s">
        <v>88</v>
      </c>
      <c r="D202" s="199">
        <v>2010</v>
      </c>
      <c r="E202" s="201" t="s">
        <v>896</v>
      </c>
      <c r="F202" s="200">
        <v>0.005242013888888889</v>
      </c>
      <c r="G202" s="199">
        <v>0</v>
      </c>
      <c r="H202" s="5">
        <v>1</v>
      </c>
      <c r="I202" s="6">
        <v>60</v>
      </c>
    </row>
    <row r="203" spans="1:9" ht="15.75">
      <c r="A203" s="199">
        <v>2</v>
      </c>
      <c r="B203" s="199">
        <v>219</v>
      </c>
      <c r="C203" s="198" t="s">
        <v>95</v>
      </c>
      <c r="D203" s="199">
        <v>2010</v>
      </c>
      <c r="E203" s="201" t="s">
        <v>896</v>
      </c>
      <c r="F203" s="200">
        <v>0.0056535879629629636</v>
      </c>
      <c r="G203" s="199" t="s">
        <v>1136</v>
      </c>
      <c r="H203" s="5">
        <v>2</v>
      </c>
      <c r="I203" s="6">
        <v>54</v>
      </c>
    </row>
    <row r="204" spans="1:9" ht="15.75">
      <c r="A204" s="199">
        <v>3</v>
      </c>
      <c r="B204" s="199">
        <v>218</v>
      </c>
      <c r="C204" s="198" t="s">
        <v>96</v>
      </c>
      <c r="D204" s="199">
        <v>2010</v>
      </c>
      <c r="E204" s="201" t="s">
        <v>896</v>
      </c>
      <c r="F204" s="200">
        <v>0.005780439814814815</v>
      </c>
      <c r="G204" s="199" t="s">
        <v>1137</v>
      </c>
      <c r="H204" s="5">
        <v>3</v>
      </c>
      <c r="I204" s="6">
        <v>48</v>
      </c>
    </row>
    <row r="205" spans="1:9" ht="15.75">
      <c r="A205" s="199">
        <v>4</v>
      </c>
      <c r="B205" s="199">
        <v>222</v>
      </c>
      <c r="C205" s="198" t="s">
        <v>1138</v>
      </c>
      <c r="D205" s="199">
        <v>2011</v>
      </c>
      <c r="E205" s="201" t="s">
        <v>897</v>
      </c>
      <c r="F205" s="200">
        <v>0.006569328703703705</v>
      </c>
      <c r="G205" s="199" t="s">
        <v>1139</v>
      </c>
      <c r="H205" s="5">
        <v>4</v>
      </c>
      <c r="I205" s="6">
        <v>43</v>
      </c>
    </row>
    <row r="206" spans="1:9" ht="15.75">
      <c r="A206" s="199">
        <v>5</v>
      </c>
      <c r="B206" s="199">
        <v>214</v>
      </c>
      <c r="C206" s="198" t="s">
        <v>56</v>
      </c>
      <c r="D206" s="199">
        <v>2011</v>
      </c>
      <c r="E206" s="201" t="s">
        <v>896</v>
      </c>
      <c r="F206" s="200">
        <v>0.00660462962962963</v>
      </c>
      <c r="G206" s="199" t="s">
        <v>1140</v>
      </c>
      <c r="H206" s="5">
        <v>5</v>
      </c>
      <c r="I206" s="6">
        <v>40</v>
      </c>
    </row>
    <row r="207" spans="1:9" ht="15.75">
      <c r="A207" s="199">
        <v>6</v>
      </c>
      <c r="B207" s="199">
        <v>215</v>
      </c>
      <c r="C207" s="198" t="s">
        <v>331</v>
      </c>
      <c r="D207" s="199">
        <v>2011</v>
      </c>
      <c r="E207" s="201" t="s">
        <v>896</v>
      </c>
      <c r="F207" s="200">
        <v>0.00730474537037037</v>
      </c>
      <c r="G207" s="199" t="s">
        <v>1141</v>
      </c>
      <c r="H207" s="5">
        <v>6</v>
      </c>
      <c r="I207" s="6">
        <v>38</v>
      </c>
    </row>
    <row r="209" spans="1:252" s="197" customFormat="1" ht="12.75" customHeight="1">
      <c r="A209" s="395" t="s">
        <v>1142</v>
      </c>
      <c r="B209" s="396"/>
      <c r="C209" s="396"/>
      <c r="D209" s="396"/>
      <c r="E209" s="396"/>
      <c r="F209" s="396"/>
      <c r="G209" s="396"/>
      <c r="H209" s="396"/>
      <c r="I209" s="392"/>
      <c r="J209" s="392"/>
      <c r="K209" s="392"/>
      <c r="L209" s="392"/>
      <c r="M209" s="392"/>
      <c r="N209" s="392"/>
      <c r="O209" s="392"/>
      <c r="P209" s="392"/>
      <c r="Q209" s="392"/>
      <c r="R209" s="392"/>
      <c r="S209" s="392"/>
      <c r="T209" s="392"/>
      <c r="U209" s="392"/>
      <c r="V209" s="392"/>
      <c r="W209" s="392"/>
      <c r="X209" s="392"/>
      <c r="Y209" s="392"/>
      <c r="Z209" s="392"/>
      <c r="AA209" s="392"/>
      <c r="AB209" s="392"/>
      <c r="AC209" s="392"/>
      <c r="AD209" s="392"/>
      <c r="AE209" s="392"/>
      <c r="AF209" s="392"/>
      <c r="AG209" s="392"/>
      <c r="AH209" s="392"/>
      <c r="AI209" s="392"/>
      <c r="AJ209" s="392"/>
      <c r="AK209" s="392"/>
      <c r="AL209" s="392"/>
      <c r="AM209" s="392"/>
      <c r="AN209" s="392"/>
      <c r="AO209" s="392"/>
      <c r="AP209" s="392"/>
      <c r="AQ209" s="392"/>
      <c r="AR209" s="392"/>
      <c r="AS209" s="392"/>
      <c r="AT209" s="392"/>
      <c r="AU209" s="392"/>
      <c r="AV209" s="392"/>
      <c r="AW209" s="392"/>
      <c r="AX209" s="392"/>
      <c r="AY209" s="392"/>
      <c r="AZ209" s="392"/>
      <c r="BA209" s="392"/>
      <c r="BB209" s="392"/>
      <c r="BC209" s="392"/>
      <c r="BD209" s="392"/>
      <c r="BE209" s="392"/>
      <c r="BF209" s="392"/>
      <c r="BG209" s="392"/>
      <c r="BH209" s="392"/>
      <c r="BI209" s="392"/>
      <c r="BJ209" s="392"/>
      <c r="BK209" s="392"/>
      <c r="BL209" s="392"/>
      <c r="BM209" s="392"/>
      <c r="BN209" s="392"/>
      <c r="BO209" s="392"/>
      <c r="BP209" s="392"/>
      <c r="BQ209" s="392"/>
      <c r="BR209" s="392"/>
      <c r="BS209" s="392"/>
      <c r="BT209" s="392"/>
      <c r="BU209" s="392"/>
      <c r="BV209" s="392"/>
      <c r="BW209" s="392"/>
      <c r="BX209" s="392"/>
      <c r="BY209" s="392"/>
      <c r="BZ209" s="392"/>
      <c r="CA209" s="392"/>
      <c r="CB209" s="392"/>
      <c r="CC209" s="392"/>
      <c r="CD209" s="392"/>
      <c r="CE209" s="392"/>
      <c r="CF209" s="392"/>
      <c r="CG209" s="392"/>
      <c r="CH209" s="392"/>
      <c r="CI209" s="392"/>
      <c r="CJ209" s="392"/>
      <c r="CK209" s="392"/>
      <c r="CL209" s="392"/>
      <c r="CM209" s="392"/>
      <c r="CN209" s="392"/>
      <c r="CO209" s="392"/>
      <c r="CP209" s="392"/>
      <c r="CQ209" s="392"/>
      <c r="CR209" s="392"/>
      <c r="CS209" s="392"/>
      <c r="CT209" s="392"/>
      <c r="CU209" s="392"/>
      <c r="CV209" s="392"/>
      <c r="CW209" s="392"/>
      <c r="CX209" s="392"/>
      <c r="CY209" s="392"/>
      <c r="CZ209" s="392"/>
      <c r="DA209" s="392"/>
      <c r="DB209" s="392"/>
      <c r="DC209" s="392"/>
      <c r="DD209" s="392"/>
      <c r="DE209" s="392"/>
      <c r="DF209" s="392"/>
      <c r="DG209" s="392"/>
      <c r="DH209" s="392"/>
      <c r="DI209" s="392"/>
      <c r="DJ209" s="392"/>
      <c r="DK209" s="392"/>
      <c r="DL209" s="392"/>
      <c r="DM209" s="392"/>
      <c r="DN209" s="392"/>
      <c r="DO209" s="392"/>
      <c r="DP209" s="392"/>
      <c r="DQ209" s="392"/>
      <c r="DR209" s="392"/>
      <c r="DS209" s="392"/>
      <c r="DT209" s="392"/>
      <c r="DU209" s="392"/>
      <c r="DV209" s="392"/>
      <c r="DW209" s="392"/>
      <c r="DX209" s="392"/>
      <c r="DY209" s="392"/>
      <c r="DZ209" s="392"/>
      <c r="EA209" s="392"/>
      <c r="EB209" s="392"/>
      <c r="EC209" s="392"/>
      <c r="ED209" s="392"/>
      <c r="EE209" s="392"/>
      <c r="EF209" s="392"/>
      <c r="EG209" s="392"/>
      <c r="EH209" s="392"/>
      <c r="EI209" s="392"/>
      <c r="EJ209" s="392"/>
      <c r="EK209" s="392"/>
      <c r="EL209" s="392"/>
      <c r="EM209" s="392"/>
      <c r="EN209" s="392"/>
      <c r="EO209" s="392"/>
      <c r="EP209" s="392"/>
      <c r="EQ209" s="392"/>
      <c r="ER209" s="392"/>
      <c r="ES209" s="392"/>
      <c r="ET209" s="392"/>
      <c r="EU209" s="392"/>
      <c r="EV209" s="392"/>
      <c r="EW209" s="392"/>
      <c r="EX209" s="392"/>
      <c r="EY209" s="392"/>
      <c r="EZ209" s="392"/>
      <c r="FA209" s="392"/>
      <c r="FB209" s="392"/>
      <c r="FC209" s="392"/>
      <c r="FD209" s="392"/>
      <c r="FE209" s="392"/>
      <c r="FF209" s="392"/>
      <c r="FG209" s="392"/>
      <c r="FH209" s="392"/>
      <c r="FI209" s="392"/>
      <c r="FJ209" s="392"/>
      <c r="FK209" s="392"/>
      <c r="FL209" s="392"/>
      <c r="FM209" s="392"/>
      <c r="FN209" s="392"/>
      <c r="FO209" s="392"/>
      <c r="FP209" s="392"/>
      <c r="FQ209" s="392"/>
      <c r="FR209" s="392"/>
      <c r="FS209" s="392"/>
      <c r="FT209" s="392"/>
      <c r="FU209" s="392"/>
      <c r="FV209" s="392"/>
      <c r="FW209" s="392"/>
      <c r="FX209" s="392"/>
      <c r="FY209" s="392"/>
      <c r="FZ209" s="392"/>
      <c r="GA209" s="392"/>
      <c r="GB209" s="392"/>
      <c r="GC209" s="392"/>
      <c r="GD209" s="392"/>
      <c r="GE209" s="392"/>
      <c r="GF209" s="392"/>
      <c r="GG209" s="392"/>
      <c r="GH209" s="392"/>
      <c r="GI209" s="392"/>
      <c r="GJ209" s="392"/>
      <c r="GK209" s="392"/>
      <c r="GL209" s="392"/>
      <c r="GM209" s="392"/>
      <c r="GN209" s="392"/>
      <c r="GO209" s="392"/>
      <c r="GP209" s="392"/>
      <c r="GQ209" s="392"/>
      <c r="GR209" s="392"/>
      <c r="GS209" s="392"/>
      <c r="GT209" s="392"/>
      <c r="GU209" s="392"/>
      <c r="GV209" s="392"/>
      <c r="GW209" s="392"/>
      <c r="GX209" s="392"/>
      <c r="GY209" s="392"/>
      <c r="GZ209" s="392"/>
      <c r="HA209" s="392"/>
      <c r="HB209" s="392"/>
      <c r="HC209" s="392"/>
      <c r="HD209" s="392"/>
      <c r="HE209" s="392"/>
      <c r="HF209" s="392"/>
      <c r="HG209" s="392"/>
      <c r="HH209" s="392"/>
      <c r="HI209" s="392"/>
      <c r="HJ209" s="392"/>
      <c r="HK209" s="392"/>
      <c r="HL209" s="392"/>
      <c r="HM209" s="392"/>
      <c r="HN209" s="392"/>
      <c r="HO209" s="392"/>
      <c r="HP209" s="392"/>
      <c r="HQ209" s="392"/>
      <c r="HR209" s="392"/>
      <c r="HS209" s="392"/>
      <c r="HT209" s="392"/>
      <c r="HU209" s="392"/>
      <c r="HV209" s="392"/>
      <c r="HW209" s="392"/>
      <c r="HX209" s="392"/>
      <c r="HY209" s="392"/>
      <c r="HZ209" s="392"/>
      <c r="IA209" s="392"/>
      <c r="IB209" s="392"/>
      <c r="IC209" s="392"/>
      <c r="ID209" s="392"/>
      <c r="IE209" s="392"/>
      <c r="IF209" s="392"/>
      <c r="IG209" s="392"/>
      <c r="IH209" s="392"/>
      <c r="II209" s="392"/>
      <c r="IJ209" s="392"/>
      <c r="IK209" s="392"/>
      <c r="IL209" s="392"/>
      <c r="IM209" s="392"/>
      <c r="IN209" s="392"/>
      <c r="IO209" s="392"/>
      <c r="IP209" s="392"/>
      <c r="IQ209" s="392"/>
      <c r="IR209" s="392"/>
    </row>
    <row r="210" spans="1:249" s="197" customFormat="1" ht="50.25" customHeight="1">
      <c r="A210" s="199" t="s">
        <v>74</v>
      </c>
      <c r="B210" s="199" t="s">
        <v>670</v>
      </c>
      <c r="C210" s="199" t="s">
        <v>26</v>
      </c>
      <c r="D210" s="199" t="s">
        <v>38</v>
      </c>
      <c r="E210" s="199" t="s">
        <v>73</v>
      </c>
      <c r="F210" s="199" t="s">
        <v>55</v>
      </c>
      <c r="G210" s="199" t="s">
        <v>974</v>
      </c>
      <c r="H210" s="4" t="s">
        <v>4</v>
      </c>
      <c r="I210" s="4" t="s">
        <v>6</v>
      </c>
      <c r="U210" s="196"/>
      <c r="AG210" s="196"/>
      <c r="AS210" s="196"/>
      <c r="BE210" s="196"/>
      <c r="BQ210" s="196"/>
      <c r="CC210" s="196"/>
      <c r="CO210" s="196"/>
      <c r="DA210" s="196"/>
      <c r="DM210" s="196"/>
      <c r="DY210" s="196"/>
      <c r="EK210" s="196"/>
      <c r="EW210" s="196"/>
      <c r="FI210" s="196"/>
      <c r="FU210" s="196"/>
      <c r="GG210" s="196"/>
      <c r="GS210" s="196"/>
      <c r="HE210" s="196"/>
      <c r="HQ210" s="196"/>
      <c r="IC210" s="196"/>
      <c r="IO210" s="196"/>
    </row>
    <row r="211" spans="1:9" ht="15.75">
      <c r="A211" s="199">
        <v>1</v>
      </c>
      <c r="B211" s="199">
        <v>237</v>
      </c>
      <c r="C211" s="198" t="s">
        <v>63</v>
      </c>
      <c r="D211" s="199">
        <v>2008</v>
      </c>
      <c r="E211" s="201" t="s">
        <v>896</v>
      </c>
      <c r="F211" s="200">
        <v>0.015468981481481481</v>
      </c>
      <c r="G211" s="199">
        <v>0</v>
      </c>
      <c r="H211" s="5">
        <v>1</v>
      </c>
      <c r="I211" s="6">
        <v>60</v>
      </c>
    </row>
    <row r="212" spans="1:9" ht="15.75">
      <c r="A212" s="199">
        <v>2</v>
      </c>
      <c r="B212" s="199">
        <v>241</v>
      </c>
      <c r="C212" s="198" t="s">
        <v>47</v>
      </c>
      <c r="D212" s="199">
        <v>2009</v>
      </c>
      <c r="E212" s="201" t="s">
        <v>896</v>
      </c>
      <c r="F212" s="200">
        <v>0.016330902777777778</v>
      </c>
      <c r="G212" s="199" t="s">
        <v>1143</v>
      </c>
      <c r="H212" s="5">
        <v>2</v>
      </c>
      <c r="I212" s="6">
        <v>54</v>
      </c>
    </row>
    <row r="213" spans="1:9" ht="15.75">
      <c r="A213" s="199">
        <v>3</v>
      </c>
      <c r="B213" s="199">
        <v>240</v>
      </c>
      <c r="C213" s="198" t="s">
        <v>93</v>
      </c>
      <c r="D213" s="199">
        <v>2009</v>
      </c>
      <c r="E213" s="201" t="s">
        <v>896</v>
      </c>
      <c r="F213" s="200">
        <v>0.01730011574074074</v>
      </c>
      <c r="G213" s="199" t="s">
        <v>1144</v>
      </c>
      <c r="H213" s="5">
        <v>3</v>
      </c>
      <c r="I213" s="6">
        <v>48</v>
      </c>
    </row>
    <row r="214" spans="1:9" ht="15.75">
      <c r="A214" s="199">
        <v>4</v>
      </c>
      <c r="B214" s="199">
        <v>278</v>
      </c>
      <c r="C214" s="198" t="s">
        <v>163</v>
      </c>
      <c r="D214" s="199">
        <v>2009</v>
      </c>
      <c r="E214" s="201" t="s">
        <v>896</v>
      </c>
      <c r="F214" s="200">
        <v>0.018498958333333333</v>
      </c>
      <c r="G214" s="199" t="s">
        <v>1145</v>
      </c>
      <c r="H214" s="5">
        <v>4</v>
      </c>
      <c r="I214" s="6">
        <v>43</v>
      </c>
    </row>
    <row r="215" spans="1:9" ht="15.75">
      <c r="A215" s="199">
        <v>5</v>
      </c>
      <c r="B215" s="199">
        <v>238</v>
      </c>
      <c r="C215" s="198" t="s">
        <v>268</v>
      </c>
      <c r="D215" s="199">
        <v>2009</v>
      </c>
      <c r="E215" s="201" t="s">
        <v>896</v>
      </c>
      <c r="F215" s="200">
        <v>0.019430902777777776</v>
      </c>
      <c r="G215" s="199" t="s">
        <v>1146</v>
      </c>
      <c r="H215" s="5">
        <v>5</v>
      </c>
      <c r="I215" s="6">
        <v>40</v>
      </c>
    </row>
    <row r="217" spans="1:252" s="197" customFormat="1" ht="12.75" customHeight="1">
      <c r="A217" s="395" t="s">
        <v>1147</v>
      </c>
      <c r="B217" s="396"/>
      <c r="C217" s="396"/>
      <c r="D217" s="396"/>
      <c r="E217" s="396"/>
      <c r="F217" s="396"/>
      <c r="G217" s="396"/>
      <c r="H217" s="396"/>
      <c r="I217" s="392"/>
      <c r="J217" s="392"/>
      <c r="K217" s="392"/>
      <c r="L217" s="392"/>
      <c r="M217" s="392"/>
      <c r="N217" s="392"/>
      <c r="O217" s="392"/>
      <c r="P217" s="392"/>
      <c r="Q217" s="392"/>
      <c r="R217" s="392"/>
      <c r="S217" s="392"/>
      <c r="T217" s="392"/>
      <c r="U217" s="392"/>
      <c r="V217" s="392"/>
      <c r="W217" s="392"/>
      <c r="X217" s="392"/>
      <c r="Y217" s="392"/>
      <c r="Z217" s="392"/>
      <c r="AA217" s="392"/>
      <c r="AB217" s="392"/>
      <c r="AC217" s="392"/>
      <c r="AD217" s="392"/>
      <c r="AE217" s="392"/>
      <c r="AF217" s="392"/>
      <c r="AG217" s="392"/>
      <c r="AH217" s="392"/>
      <c r="AI217" s="392"/>
      <c r="AJ217" s="392"/>
      <c r="AK217" s="392"/>
      <c r="AL217" s="392"/>
      <c r="AM217" s="392"/>
      <c r="AN217" s="392"/>
      <c r="AO217" s="392"/>
      <c r="AP217" s="392"/>
      <c r="AQ217" s="392"/>
      <c r="AR217" s="392"/>
      <c r="AS217" s="392"/>
      <c r="AT217" s="392"/>
      <c r="AU217" s="392"/>
      <c r="AV217" s="392"/>
      <c r="AW217" s="392"/>
      <c r="AX217" s="392"/>
      <c r="AY217" s="392"/>
      <c r="AZ217" s="392"/>
      <c r="BA217" s="392"/>
      <c r="BB217" s="392"/>
      <c r="BC217" s="392"/>
      <c r="BD217" s="392"/>
      <c r="BE217" s="392"/>
      <c r="BF217" s="392"/>
      <c r="BG217" s="392"/>
      <c r="BH217" s="392"/>
      <c r="BI217" s="392"/>
      <c r="BJ217" s="392"/>
      <c r="BK217" s="392"/>
      <c r="BL217" s="392"/>
      <c r="BM217" s="392"/>
      <c r="BN217" s="392"/>
      <c r="BO217" s="392"/>
      <c r="BP217" s="392"/>
      <c r="BQ217" s="392"/>
      <c r="BR217" s="392"/>
      <c r="BS217" s="392"/>
      <c r="BT217" s="392"/>
      <c r="BU217" s="392"/>
      <c r="BV217" s="392"/>
      <c r="BW217" s="392"/>
      <c r="BX217" s="392"/>
      <c r="BY217" s="392"/>
      <c r="BZ217" s="392"/>
      <c r="CA217" s="392"/>
      <c r="CB217" s="392"/>
      <c r="CC217" s="392"/>
      <c r="CD217" s="392"/>
      <c r="CE217" s="392"/>
      <c r="CF217" s="392"/>
      <c r="CG217" s="392"/>
      <c r="CH217" s="392"/>
      <c r="CI217" s="392"/>
      <c r="CJ217" s="392"/>
      <c r="CK217" s="392"/>
      <c r="CL217" s="392"/>
      <c r="CM217" s="392"/>
      <c r="CN217" s="392"/>
      <c r="CO217" s="392"/>
      <c r="CP217" s="392"/>
      <c r="CQ217" s="392"/>
      <c r="CR217" s="392"/>
      <c r="CS217" s="392"/>
      <c r="CT217" s="392"/>
      <c r="CU217" s="392"/>
      <c r="CV217" s="392"/>
      <c r="CW217" s="392"/>
      <c r="CX217" s="392"/>
      <c r="CY217" s="392"/>
      <c r="CZ217" s="392"/>
      <c r="DA217" s="392"/>
      <c r="DB217" s="392"/>
      <c r="DC217" s="392"/>
      <c r="DD217" s="392"/>
      <c r="DE217" s="392"/>
      <c r="DF217" s="392"/>
      <c r="DG217" s="392"/>
      <c r="DH217" s="392"/>
      <c r="DI217" s="392"/>
      <c r="DJ217" s="392"/>
      <c r="DK217" s="392"/>
      <c r="DL217" s="392"/>
      <c r="DM217" s="392"/>
      <c r="DN217" s="392"/>
      <c r="DO217" s="392"/>
      <c r="DP217" s="392"/>
      <c r="DQ217" s="392"/>
      <c r="DR217" s="392"/>
      <c r="DS217" s="392"/>
      <c r="DT217" s="392"/>
      <c r="DU217" s="392"/>
      <c r="DV217" s="392"/>
      <c r="DW217" s="392"/>
      <c r="DX217" s="392"/>
      <c r="DY217" s="392"/>
      <c r="DZ217" s="392"/>
      <c r="EA217" s="392"/>
      <c r="EB217" s="392"/>
      <c r="EC217" s="392"/>
      <c r="ED217" s="392"/>
      <c r="EE217" s="392"/>
      <c r="EF217" s="392"/>
      <c r="EG217" s="392"/>
      <c r="EH217" s="392"/>
      <c r="EI217" s="392"/>
      <c r="EJ217" s="392"/>
      <c r="EK217" s="392"/>
      <c r="EL217" s="392"/>
      <c r="EM217" s="392"/>
      <c r="EN217" s="392"/>
      <c r="EO217" s="392"/>
      <c r="EP217" s="392"/>
      <c r="EQ217" s="392"/>
      <c r="ER217" s="392"/>
      <c r="ES217" s="392"/>
      <c r="ET217" s="392"/>
      <c r="EU217" s="392"/>
      <c r="EV217" s="392"/>
      <c r="EW217" s="392"/>
      <c r="EX217" s="392"/>
      <c r="EY217" s="392"/>
      <c r="EZ217" s="392"/>
      <c r="FA217" s="392"/>
      <c r="FB217" s="392"/>
      <c r="FC217" s="392"/>
      <c r="FD217" s="392"/>
      <c r="FE217" s="392"/>
      <c r="FF217" s="392"/>
      <c r="FG217" s="392"/>
      <c r="FH217" s="392"/>
      <c r="FI217" s="392"/>
      <c r="FJ217" s="392"/>
      <c r="FK217" s="392"/>
      <c r="FL217" s="392"/>
      <c r="FM217" s="392"/>
      <c r="FN217" s="392"/>
      <c r="FO217" s="392"/>
      <c r="FP217" s="392"/>
      <c r="FQ217" s="392"/>
      <c r="FR217" s="392"/>
      <c r="FS217" s="392"/>
      <c r="FT217" s="392"/>
      <c r="FU217" s="392"/>
      <c r="FV217" s="392"/>
      <c r="FW217" s="392"/>
      <c r="FX217" s="392"/>
      <c r="FY217" s="392"/>
      <c r="FZ217" s="392"/>
      <c r="GA217" s="392"/>
      <c r="GB217" s="392"/>
      <c r="GC217" s="392"/>
      <c r="GD217" s="392"/>
      <c r="GE217" s="392"/>
      <c r="GF217" s="392"/>
      <c r="GG217" s="392"/>
      <c r="GH217" s="392"/>
      <c r="GI217" s="392"/>
      <c r="GJ217" s="392"/>
      <c r="GK217" s="392"/>
      <c r="GL217" s="392"/>
      <c r="GM217" s="392"/>
      <c r="GN217" s="392"/>
      <c r="GO217" s="392"/>
      <c r="GP217" s="392"/>
      <c r="GQ217" s="392"/>
      <c r="GR217" s="392"/>
      <c r="GS217" s="392"/>
      <c r="GT217" s="392"/>
      <c r="GU217" s="392"/>
      <c r="GV217" s="392"/>
      <c r="GW217" s="392"/>
      <c r="GX217" s="392"/>
      <c r="GY217" s="392"/>
      <c r="GZ217" s="392"/>
      <c r="HA217" s="392"/>
      <c r="HB217" s="392"/>
      <c r="HC217" s="392"/>
      <c r="HD217" s="392"/>
      <c r="HE217" s="392"/>
      <c r="HF217" s="392"/>
      <c r="HG217" s="392"/>
      <c r="HH217" s="392"/>
      <c r="HI217" s="392"/>
      <c r="HJ217" s="392"/>
      <c r="HK217" s="392"/>
      <c r="HL217" s="392"/>
      <c r="HM217" s="392"/>
      <c r="HN217" s="392"/>
      <c r="HO217" s="392"/>
      <c r="HP217" s="392"/>
      <c r="HQ217" s="392"/>
      <c r="HR217" s="392"/>
      <c r="HS217" s="392"/>
      <c r="HT217" s="392"/>
      <c r="HU217" s="392"/>
      <c r="HV217" s="392"/>
      <c r="HW217" s="392"/>
      <c r="HX217" s="392"/>
      <c r="HY217" s="392"/>
      <c r="HZ217" s="392"/>
      <c r="IA217" s="392"/>
      <c r="IB217" s="392"/>
      <c r="IC217" s="392"/>
      <c r="ID217" s="392"/>
      <c r="IE217" s="392"/>
      <c r="IF217" s="392"/>
      <c r="IG217" s="392"/>
      <c r="IH217" s="392"/>
      <c r="II217" s="392"/>
      <c r="IJ217" s="392"/>
      <c r="IK217" s="392"/>
      <c r="IL217" s="392"/>
      <c r="IM217" s="392"/>
      <c r="IN217" s="392"/>
      <c r="IO217" s="392"/>
      <c r="IP217" s="392"/>
      <c r="IQ217" s="392"/>
      <c r="IR217" s="392"/>
    </row>
    <row r="218" spans="1:249" s="197" customFormat="1" ht="50.25" customHeight="1">
      <c r="A218" s="199" t="s">
        <v>74</v>
      </c>
      <c r="B218" s="199" t="s">
        <v>670</v>
      </c>
      <c r="C218" s="199" t="s">
        <v>26</v>
      </c>
      <c r="D218" s="199" t="s">
        <v>38</v>
      </c>
      <c r="E218" s="199" t="s">
        <v>73</v>
      </c>
      <c r="F218" s="199" t="s">
        <v>55</v>
      </c>
      <c r="G218" s="199" t="s">
        <v>974</v>
      </c>
      <c r="H218" s="4" t="s">
        <v>4</v>
      </c>
      <c r="I218" s="4" t="s">
        <v>6</v>
      </c>
      <c r="U218" s="196"/>
      <c r="AG218" s="196"/>
      <c r="AS218" s="196"/>
      <c r="BE218" s="196"/>
      <c r="BQ218" s="196"/>
      <c r="CC218" s="196"/>
      <c r="CO218" s="196"/>
      <c r="DA218" s="196"/>
      <c r="DM218" s="196"/>
      <c r="DY218" s="196"/>
      <c r="EK218" s="196"/>
      <c r="EW218" s="196"/>
      <c r="FI218" s="196"/>
      <c r="FU218" s="196"/>
      <c r="GG218" s="196"/>
      <c r="GS218" s="196"/>
      <c r="HE218" s="196"/>
      <c r="HQ218" s="196"/>
      <c r="IC218" s="196"/>
      <c r="IO218" s="196"/>
    </row>
    <row r="219" spans="1:9" ht="15.75">
      <c r="A219" s="199">
        <v>1</v>
      </c>
      <c r="B219" s="199">
        <v>246</v>
      </c>
      <c r="C219" s="198" t="s">
        <v>66</v>
      </c>
      <c r="D219" s="199">
        <v>2007</v>
      </c>
      <c r="E219" s="201" t="s">
        <v>896</v>
      </c>
      <c r="F219" s="200">
        <v>0.014562847222222224</v>
      </c>
      <c r="G219" s="199">
        <v>0</v>
      </c>
      <c r="H219" s="5">
        <v>1</v>
      </c>
      <c r="I219" s="6">
        <v>60</v>
      </c>
    </row>
    <row r="220" spans="1:9" ht="15.75">
      <c r="A220" s="199">
        <v>2</v>
      </c>
      <c r="B220" s="199">
        <v>249</v>
      </c>
      <c r="C220" s="198" t="s">
        <v>1148</v>
      </c>
      <c r="D220" s="199">
        <v>2006</v>
      </c>
      <c r="E220" s="201" t="s">
        <v>897</v>
      </c>
      <c r="F220" s="200">
        <v>0.014565393518518517</v>
      </c>
      <c r="G220" s="199" t="s">
        <v>1149</v>
      </c>
      <c r="H220" s="5">
        <v>2</v>
      </c>
      <c r="I220" s="6">
        <v>54</v>
      </c>
    </row>
    <row r="221" spans="1:9" ht="15.75">
      <c r="A221" s="199">
        <v>3</v>
      </c>
      <c r="B221" s="199">
        <v>248</v>
      </c>
      <c r="C221" s="198" t="s">
        <v>1150</v>
      </c>
      <c r="D221" s="199">
        <v>2006</v>
      </c>
      <c r="E221" s="201" t="s">
        <v>897</v>
      </c>
      <c r="F221" s="200">
        <v>0.014929629629629628</v>
      </c>
      <c r="G221" s="199" t="s">
        <v>1151</v>
      </c>
      <c r="H221" s="5">
        <v>3</v>
      </c>
      <c r="I221" s="6">
        <v>48</v>
      </c>
    </row>
    <row r="222" spans="1:9" ht="15.75">
      <c r="A222" s="199">
        <v>4</v>
      </c>
      <c r="B222" s="199">
        <v>245</v>
      </c>
      <c r="C222" s="198" t="s">
        <v>45</v>
      </c>
      <c r="D222" s="199">
        <v>2006</v>
      </c>
      <c r="E222" s="201" t="s">
        <v>896</v>
      </c>
      <c r="F222" s="200">
        <v>0.015084722222222223</v>
      </c>
      <c r="G222" s="199" t="s">
        <v>1152</v>
      </c>
      <c r="H222" s="5">
        <v>4</v>
      </c>
      <c r="I222" s="6">
        <v>43</v>
      </c>
    </row>
    <row r="224" spans="1:252" s="197" customFormat="1" ht="12.75" customHeight="1">
      <c r="A224" s="395" t="s">
        <v>1153</v>
      </c>
      <c r="B224" s="396"/>
      <c r="C224" s="396"/>
      <c r="D224" s="396"/>
      <c r="E224" s="396"/>
      <c r="F224" s="396"/>
      <c r="G224" s="396"/>
      <c r="H224" s="396"/>
      <c r="I224" s="392"/>
      <c r="J224" s="392"/>
      <c r="K224" s="392"/>
      <c r="L224" s="392"/>
      <c r="M224" s="392"/>
      <c r="N224" s="392"/>
      <c r="O224" s="392"/>
      <c r="P224" s="392"/>
      <c r="Q224" s="392"/>
      <c r="R224" s="392"/>
      <c r="S224" s="392"/>
      <c r="T224" s="392"/>
      <c r="U224" s="392"/>
      <c r="V224" s="392"/>
      <c r="W224" s="392"/>
      <c r="X224" s="392"/>
      <c r="Y224" s="392"/>
      <c r="Z224" s="392"/>
      <c r="AA224" s="392"/>
      <c r="AB224" s="392"/>
      <c r="AC224" s="392"/>
      <c r="AD224" s="392"/>
      <c r="AE224" s="392"/>
      <c r="AF224" s="392"/>
      <c r="AG224" s="392"/>
      <c r="AH224" s="392"/>
      <c r="AI224" s="392"/>
      <c r="AJ224" s="392"/>
      <c r="AK224" s="392"/>
      <c r="AL224" s="392"/>
      <c r="AM224" s="392"/>
      <c r="AN224" s="392"/>
      <c r="AO224" s="392"/>
      <c r="AP224" s="392"/>
      <c r="AQ224" s="392"/>
      <c r="AR224" s="392"/>
      <c r="AS224" s="392"/>
      <c r="AT224" s="392"/>
      <c r="AU224" s="392"/>
      <c r="AV224" s="392"/>
      <c r="AW224" s="392"/>
      <c r="AX224" s="392"/>
      <c r="AY224" s="392"/>
      <c r="AZ224" s="392"/>
      <c r="BA224" s="392"/>
      <c r="BB224" s="392"/>
      <c r="BC224" s="392"/>
      <c r="BD224" s="392"/>
      <c r="BE224" s="392"/>
      <c r="BF224" s="392"/>
      <c r="BG224" s="392"/>
      <c r="BH224" s="392"/>
      <c r="BI224" s="392"/>
      <c r="BJ224" s="392"/>
      <c r="BK224" s="392"/>
      <c r="BL224" s="392"/>
      <c r="BM224" s="392"/>
      <c r="BN224" s="392"/>
      <c r="BO224" s="392"/>
      <c r="BP224" s="392"/>
      <c r="BQ224" s="392"/>
      <c r="BR224" s="392"/>
      <c r="BS224" s="392"/>
      <c r="BT224" s="392"/>
      <c r="BU224" s="392"/>
      <c r="BV224" s="392"/>
      <c r="BW224" s="392"/>
      <c r="BX224" s="392"/>
      <c r="BY224" s="392"/>
      <c r="BZ224" s="392"/>
      <c r="CA224" s="392"/>
      <c r="CB224" s="392"/>
      <c r="CC224" s="392"/>
      <c r="CD224" s="392"/>
      <c r="CE224" s="392"/>
      <c r="CF224" s="392"/>
      <c r="CG224" s="392"/>
      <c r="CH224" s="392"/>
      <c r="CI224" s="392"/>
      <c r="CJ224" s="392"/>
      <c r="CK224" s="392"/>
      <c r="CL224" s="392"/>
      <c r="CM224" s="392"/>
      <c r="CN224" s="392"/>
      <c r="CO224" s="392"/>
      <c r="CP224" s="392"/>
      <c r="CQ224" s="392"/>
      <c r="CR224" s="392"/>
      <c r="CS224" s="392"/>
      <c r="CT224" s="392"/>
      <c r="CU224" s="392"/>
      <c r="CV224" s="392"/>
      <c r="CW224" s="392"/>
      <c r="CX224" s="392"/>
      <c r="CY224" s="392"/>
      <c r="CZ224" s="392"/>
      <c r="DA224" s="392"/>
      <c r="DB224" s="392"/>
      <c r="DC224" s="392"/>
      <c r="DD224" s="392"/>
      <c r="DE224" s="392"/>
      <c r="DF224" s="392"/>
      <c r="DG224" s="392"/>
      <c r="DH224" s="392"/>
      <c r="DI224" s="392"/>
      <c r="DJ224" s="392"/>
      <c r="DK224" s="392"/>
      <c r="DL224" s="392"/>
      <c r="DM224" s="392"/>
      <c r="DN224" s="392"/>
      <c r="DO224" s="392"/>
      <c r="DP224" s="392"/>
      <c r="DQ224" s="392"/>
      <c r="DR224" s="392"/>
      <c r="DS224" s="392"/>
      <c r="DT224" s="392"/>
      <c r="DU224" s="392"/>
      <c r="DV224" s="392"/>
      <c r="DW224" s="392"/>
      <c r="DX224" s="392"/>
      <c r="DY224" s="392"/>
      <c r="DZ224" s="392"/>
      <c r="EA224" s="392"/>
      <c r="EB224" s="392"/>
      <c r="EC224" s="392"/>
      <c r="ED224" s="392"/>
      <c r="EE224" s="392"/>
      <c r="EF224" s="392"/>
      <c r="EG224" s="392"/>
      <c r="EH224" s="392"/>
      <c r="EI224" s="392"/>
      <c r="EJ224" s="392"/>
      <c r="EK224" s="392"/>
      <c r="EL224" s="392"/>
      <c r="EM224" s="392"/>
      <c r="EN224" s="392"/>
      <c r="EO224" s="392"/>
      <c r="EP224" s="392"/>
      <c r="EQ224" s="392"/>
      <c r="ER224" s="392"/>
      <c r="ES224" s="392"/>
      <c r="ET224" s="392"/>
      <c r="EU224" s="392"/>
      <c r="EV224" s="392"/>
      <c r="EW224" s="392"/>
      <c r="EX224" s="392"/>
      <c r="EY224" s="392"/>
      <c r="EZ224" s="392"/>
      <c r="FA224" s="392"/>
      <c r="FB224" s="392"/>
      <c r="FC224" s="392"/>
      <c r="FD224" s="392"/>
      <c r="FE224" s="392"/>
      <c r="FF224" s="392"/>
      <c r="FG224" s="392"/>
      <c r="FH224" s="392"/>
      <c r="FI224" s="392"/>
      <c r="FJ224" s="392"/>
      <c r="FK224" s="392"/>
      <c r="FL224" s="392"/>
      <c r="FM224" s="392"/>
      <c r="FN224" s="392"/>
      <c r="FO224" s="392"/>
      <c r="FP224" s="392"/>
      <c r="FQ224" s="392"/>
      <c r="FR224" s="392"/>
      <c r="FS224" s="392"/>
      <c r="FT224" s="392"/>
      <c r="FU224" s="392"/>
      <c r="FV224" s="392"/>
      <c r="FW224" s="392"/>
      <c r="FX224" s="392"/>
      <c r="FY224" s="392"/>
      <c r="FZ224" s="392"/>
      <c r="GA224" s="392"/>
      <c r="GB224" s="392"/>
      <c r="GC224" s="392"/>
      <c r="GD224" s="392"/>
      <c r="GE224" s="392"/>
      <c r="GF224" s="392"/>
      <c r="GG224" s="392"/>
      <c r="GH224" s="392"/>
      <c r="GI224" s="392"/>
      <c r="GJ224" s="392"/>
      <c r="GK224" s="392"/>
      <c r="GL224" s="392"/>
      <c r="GM224" s="392"/>
      <c r="GN224" s="392"/>
      <c r="GO224" s="392"/>
      <c r="GP224" s="392"/>
      <c r="GQ224" s="392"/>
      <c r="GR224" s="392"/>
      <c r="GS224" s="392"/>
      <c r="GT224" s="392"/>
      <c r="GU224" s="392"/>
      <c r="GV224" s="392"/>
      <c r="GW224" s="392"/>
      <c r="GX224" s="392"/>
      <c r="GY224" s="392"/>
      <c r="GZ224" s="392"/>
      <c r="HA224" s="392"/>
      <c r="HB224" s="392"/>
      <c r="HC224" s="392"/>
      <c r="HD224" s="392"/>
      <c r="HE224" s="392"/>
      <c r="HF224" s="392"/>
      <c r="HG224" s="392"/>
      <c r="HH224" s="392"/>
      <c r="HI224" s="392"/>
      <c r="HJ224" s="392"/>
      <c r="HK224" s="392"/>
      <c r="HL224" s="392"/>
      <c r="HM224" s="392"/>
      <c r="HN224" s="392"/>
      <c r="HO224" s="392"/>
      <c r="HP224" s="392"/>
      <c r="HQ224" s="392"/>
      <c r="HR224" s="392"/>
      <c r="HS224" s="392"/>
      <c r="HT224" s="392"/>
      <c r="HU224" s="392"/>
      <c r="HV224" s="392"/>
      <c r="HW224" s="392"/>
      <c r="HX224" s="392"/>
      <c r="HY224" s="392"/>
      <c r="HZ224" s="392"/>
      <c r="IA224" s="392"/>
      <c r="IB224" s="392"/>
      <c r="IC224" s="392"/>
      <c r="ID224" s="392"/>
      <c r="IE224" s="392"/>
      <c r="IF224" s="392"/>
      <c r="IG224" s="392"/>
      <c r="IH224" s="392"/>
      <c r="II224" s="392"/>
      <c r="IJ224" s="392"/>
      <c r="IK224" s="392"/>
      <c r="IL224" s="392"/>
      <c r="IM224" s="392"/>
      <c r="IN224" s="392"/>
      <c r="IO224" s="392"/>
      <c r="IP224" s="392"/>
      <c r="IQ224" s="392"/>
      <c r="IR224" s="392"/>
    </row>
    <row r="225" spans="1:249" s="197" customFormat="1" ht="50.25" customHeight="1">
      <c r="A225" s="199" t="s">
        <v>74</v>
      </c>
      <c r="B225" s="199" t="s">
        <v>670</v>
      </c>
      <c r="C225" s="199" t="s">
        <v>26</v>
      </c>
      <c r="D225" s="199" t="s">
        <v>38</v>
      </c>
      <c r="E225" s="199" t="s">
        <v>73</v>
      </c>
      <c r="F225" s="199" t="s">
        <v>55</v>
      </c>
      <c r="G225" s="199" t="s">
        <v>974</v>
      </c>
      <c r="H225" s="4" t="s">
        <v>4</v>
      </c>
      <c r="I225" s="4" t="s">
        <v>6</v>
      </c>
      <c r="U225" s="196"/>
      <c r="AG225" s="196"/>
      <c r="AS225" s="196"/>
      <c r="BE225" s="196"/>
      <c r="BQ225" s="196"/>
      <c r="CC225" s="196"/>
      <c r="CO225" s="196"/>
      <c r="DA225" s="196"/>
      <c r="DM225" s="196"/>
      <c r="DY225" s="196"/>
      <c r="EK225" s="196"/>
      <c r="EW225" s="196"/>
      <c r="FI225" s="196"/>
      <c r="FU225" s="196"/>
      <c r="GG225" s="196"/>
      <c r="GS225" s="196"/>
      <c r="HE225" s="196"/>
      <c r="HQ225" s="196"/>
      <c r="IC225" s="196"/>
      <c r="IO225" s="196"/>
    </row>
    <row r="226" spans="1:9" ht="15.75">
      <c r="A226" s="199">
        <v>1</v>
      </c>
      <c r="B226" s="199">
        <v>256</v>
      </c>
      <c r="C226" s="198" t="s">
        <v>107</v>
      </c>
      <c r="D226" s="199">
        <v>2005</v>
      </c>
      <c r="E226" s="201" t="s">
        <v>896</v>
      </c>
      <c r="F226" s="200">
        <v>0.024950462962962962</v>
      </c>
      <c r="G226" s="199">
        <v>0</v>
      </c>
      <c r="H226" s="5">
        <v>1</v>
      </c>
      <c r="I226" s="6">
        <v>60</v>
      </c>
    </row>
    <row r="228" spans="1:252" s="197" customFormat="1" ht="12.75" customHeight="1">
      <c r="A228" s="395" t="s">
        <v>1172</v>
      </c>
      <c r="B228" s="396"/>
      <c r="C228" s="396"/>
      <c r="D228" s="396"/>
      <c r="E228" s="396"/>
      <c r="F228" s="396"/>
      <c r="G228" s="396"/>
      <c r="H228" s="396"/>
      <c r="I228" s="392"/>
      <c r="J228" s="392"/>
      <c r="K228" s="392"/>
      <c r="L228" s="392"/>
      <c r="M228" s="392"/>
      <c r="N228" s="392"/>
      <c r="O228" s="392"/>
      <c r="P228" s="392"/>
      <c r="Q228" s="392"/>
      <c r="R228" s="392"/>
      <c r="S228" s="392"/>
      <c r="T228" s="392"/>
      <c r="U228" s="392"/>
      <c r="V228" s="392"/>
      <c r="W228" s="392"/>
      <c r="X228" s="392"/>
      <c r="Y228" s="392"/>
      <c r="Z228" s="392"/>
      <c r="AA228" s="392"/>
      <c r="AB228" s="392"/>
      <c r="AC228" s="392"/>
      <c r="AD228" s="392"/>
      <c r="AE228" s="392"/>
      <c r="AF228" s="392"/>
      <c r="AG228" s="392"/>
      <c r="AH228" s="392"/>
      <c r="AI228" s="392"/>
      <c r="AJ228" s="392"/>
      <c r="AK228" s="392"/>
      <c r="AL228" s="392"/>
      <c r="AM228" s="392"/>
      <c r="AN228" s="392"/>
      <c r="AO228" s="392"/>
      <c r="AP228" s="392"/>
      <c r="AQ228" s="392"/>
      <c r="AR228" s="392"/>
      <c r="AS228" s="392"/>
      <c r="AT228" s="392"/>
      <c r="AU228" s="392"/>
      <c r="AV228" s="392"/>
      <c r="AW228" s="392"/>
      <c r="AX228" s="392"/>
      <c r="AY228" s="392"/>
      <c r="AZ228" s="392"/>
      <c r="BA228" s="392"/>
      <c r="BB228" s="392"/>
      <c r="BC228" s="392"/>
      <c r="BD228" s="392"/>
      <c r="BE228" s="392"/>
      <c r="BF228" s="392"/>
      <c r="BG228" s="392"/>
      <c r="BH228" s="392"/>
      <c r="BI228" s="392"/>
      <c r="BJ228" s="392"/>
      <c r="BK228" s="392"/>
      <c r="BL228" s="392"/>
      <c r="BM228" s="392"/>
      <c r="BN228" s="392"/>
      <c r="BO228" s="392"/>
      <c r="BP228" s="392"/>
      <c r="BQ228" s="392"/>
      <c r="BR228" s="392"/>
      <c r="BS228" s="392"/>
      <c r="BT228" s="392"/>
      <c r="BU228" s="392"/>
      <c r="BV228" s="392"/>
      <c r="BW228" s="392"/>
      <c r="BX228" s="392"/>
      <c r="BY228" s="392"/>
      <c r="BZ228" s="392"/>
      <c r="CA228" s="392"/>
      <c r="CB228" s="392"/>
      <c r="CC228" s="392"/>
      <c r="CD228" s="392"/>
      <c r="CE228" s="392"/>
      <c r="CF228" s="392"/>
      <c r="CG228" s="392"/>
      <c r="CH228" s="392"/>
      <c r="CI228" s="392"/>
      <c r="CJ228" s="392"/>
      <c r="CK228" s="392"/>
      <c r="CL228" s="392"/>
      <c r="CM228" s="392"/>
      <c r="CN228" s="392"/>
      <c r="CO228" s="392"/>
      <c r="CP228" s="392"/>
      <c r="CQ228" s="392"/>
      <c r="CR228" s="392"/>
      <c r="CS228" s="392"/>
      <c r="CT228" s="392"/>
      <c r="CU228" s="392"/>
      <c r="CV228" s="392"/>
      <c r="CW228" s="392"/>
      <c r="CX228" s="392"/>
      <c r="CY228" s="392"/>
      <c r="CZ228" s="392"/>
      <c r="DA228" s="392"/>
      <c r="DB228" s="392"/>
      <c r="DC228" s="392"/>
      <c r="DD228" s="392"/>
      <c r="DE228" s="392"/>
      <c r="DF228" s="392"/>
      <c r="DG228" s="392"/>
      <c r="DH228" s="392"/>
      <c r="DI228" s="392"/>
      <c r="DJ228" s="392"/>
      <c r="DK228" s="392"/>
      <c r="DL228" s="392"/>
      <c r="DM228" s="392"/>
      <c r="DN228" s="392"/>
      <c r="DO228" s="392"/>
      <c r="DP228" s="392"/>
      <c r="DQ228" s="392"/>
      <c r="DR228" s="392"/>
      <c r="DS228" s="392"/>
      <c r="DT228" s="392"/>
      <c r="DU228" s="392"/>
      <c r="DV228" s="392"/>
      <c r="DW228" s="392"/>
      <c r="DX228" s="392"/>
      <c r="DY228" s="392"/>
      <c r="DZ228" s="392"/>
      <c r="EA228" s="392"/>
      <c r="EB228" s="392"/>
      <c r="EC228" s="392"/>
      <c r="ED228" s="392"/>
      <c r="EE228" s="392"/>
      <c r="EF228" s="392"/>
      <c r="EG228" s="392"/>
      <c r="EH228" s="392"/>
      <c r="EI228" s="392"/>
      <c r="EJ228" s="392"/>
      <c r="EK228" s="392"/>
      <c r="EL228" s="392"/>
      <c r="EM228" s="392"/>
      <c r="EN228" s="392"/>
      <c r="EO228" s="392"/>
      <c r="EP228" s="392"/>
      <c r="EQ228" s="392"/>
      <c r="ER228" s="392"/>
      <c r="ES228" s="392"/>
      <c r="ET228" s="392"/>
      <c r="EU228" s="392"/>
      <c r="EV228" s="392"/>
      <c r="EW228" s="392"/>
      <c r="EX228" s="392"/>
      <c r="EY228" s="392"/>
      <c r="EZ228" s="392"/>
      <c r="FA228" s="392"/>
      <c r="FB228" s="392"/>
      <c r="FC228" s="392"/>
      <c r="FD228" s="392"/>
      <c r="FE228" s="392"/>
      <c r="FF228" s="392"/>
      <c r="FG228" s="392"/>
      <c r="FH228" s="392"/>
      <c r="FI228" s="392"/>
      <c r="FJ228" s="392"/>
      <c r="FK228" s="392"/>
      <c r="FL228" s="392"/>
      <c r="FM228" s="392"/>
      <c r="FN228" s="392"/>
      <c r="FO228" s="392"/>
      <c r="FP228" s="392"/>
      <c r="FQ228" s="392"/>
      <c r="FR228" s="392"/>
      <c r="FS228" s="392"/>
      <c r="FT228" s="392"/>
      <c r="FU228" s="392"/>
      <c r="FV228" s="392"/>
      <c r="FW228" s="392"/>
      <c r="FX228" s="392"/>
      <c r="FY228" s="392"/>
      <c r="FZ228" s="392"/>
      <c r="GA228" s="392"/>
      <c r="GB228" s="392"/>
      <c r="GC228" s="392"/>
      <c r="GD228" s="392"/>
      <c r="GE228" s="392"/>
      <c r="GF228" s="392"/>
      <c r="GG228" s="392"/>
      <c r="GH228" s="392"/>
      <c r="GI228" s="392"/>
      <c r="GJ228" s="392"/>
      <c r="GK228" s="392"/>
      <c r="GL228" s="392"/>
      <c r="GM228" s="392"/>
      <c r="GN228" s="392"/>
      <c r="GO228" s="392"/>
      <c r="GP228" s="392"/>
      <c r="GQ228" s="392"/>
      <c r="GR228" s="392"/>
      <c r="GS228" s="392"/>
      <c r="GT228" s="392"/>
      <c r="GU228" s="392"/>
      <c r="GV228" s="392"/>
      <c r="GW228" s="392"/>
      <c r="GX228" s="392"/>
      <c r="GY228" s="392"/>
      <c r="GZ228" s="392"/>
      <c r="HA228" s="392"/>
      <c r="HB228" s="392"/>
      <c r="HC228" s="392"/>
      <c r="HD228" s="392"/>
      <c r="HE228" s="392"/>
      <c r="HF228" s="392"/>
      <c r="HG228" s="392"/>
      <c r="HH228" s="392"/>
      <c r="HI228" s="392"/>
      <c r="HJ228" s="392"/>
      <c r="HK228" s="392"/>
      <c r="HL228" s="392"/>
      <c r="HM228" s="392"/>
      <c r="HN228" s="392"/>
      <c r="HO228" s="392"/>
      <c r="HP228" s="392"/>
      <c r="HQ228" s="392"/>
      <c r="HR228" s="392"/>
      <c r="HS228" s="392"/>
      <c r="HT228" s="392"/>
      <c r="HU228" s="392"/>
      <c r="HV228" s="392"/>
      <c r="HW228" s="392"/>
      <c r="HX228" s="392"/>
      <c r="HY228" s="392"/>
      <c r="HZ228" s="392"/>
      <c r="IA228" s="392"/>
      <c r="IB228" s="392"/>
      <c r="IC228" s="392"/>
      <c r="ID228" s="392"/>
      <c r="IE228" s="392"/>
      <c r="IF228" s="392"/>
      <c r="IG228" s="392"/>
      <c r="IH228" s="392"/>
      <c r="II228" s="392"/>
      <c r="IJ228" s="392"/>
      <c r="IK228" s="392"/>
      <c r="IL228" s="392"/>
      <c r="IM228" s="392"/>
      <c r="IN228" s="392"/>
      <c r="IO228" s="392"/>
      <c r="IP228" s="392"/>
      <c r="IQ228" s="392"/>
      <c r="IR228" s="392"/>
    </row>
    <row r="229" spans="1:249" s="197" customFormat="1" ht="50.25" customHeight="1">
      <c r="A229" s="199" t="s">
        <v>74</v>
      </c>
      <c r="B229" s="199" t="s">
        <v>670</v>
      </c>
      <c r="C229" s="199" t="s">
        <v>26</v>
      </c>
      <c r="D229" s="199" t="s">
        <v>38</v>
      </c>
      <c r="E229" s="199" t="s">
        <v>73</v>
      </c>
      <c r="F229" s="199" t="s">
        <v>55</v>
      </c>
      <c r="G229" s="199" t="s">
        <v>974</v>
      </c>
      <c r="H229" s="4" t="s">
        <v>4</v>
      </c>
      <c r="I229" s="4" t="s">
        <v>6</v>
      </c>
      <c r="U229" s="196"/>
      <c r="AG229" s="196"/>
      <c r="AS229" s="196"/>
      <c r="BE229" s="196"/>
      <c r="BQ229" s="196"/>
      <c r="CC229" s="196"/>
      <c r="CO229" s="196"/>
      <c r="DA229" s="196"/>
      <c r="DM229" s="196"/>
      <c r="DY229" s="196"/>
      <c r="EK229" s="196"/>
      <c r="EW229" s="196"/>
      <c r="FI229" s="196"/>
      <c r="FU229" s="196"/>
      <c r="GG229" s="196"/>
      <c r="GS229" s="196"/>
      <c r="HE229" s="196"/>
      <c r="HQ229" s="196"/>
      <c r="IC229" s="196"/>
      <c r="IO229" s="196"/>
    </row>
    <row r="230" spans="1:9" ht="15.75">
      <c r="A230" s="199">
        <v>1</v>
      </c>
      <c r="B230" s="199">
        <v>265</v>
      </c>
      <c r="C230" s="198" t="s">
        <v>1154</v>
      </c>
      <c r="D230" s="199">
        <v>1993</v>
      </c>
      <c r="E230" s="201" t="s">
        <v>1102</v>
      </c>
      <c r="F230" s="200">
        <v>0.02030428240740741</v>
      </c>
      <c r="G230" s="199">
        <v>0</v>
      </c>
      <c r="H230" s="5">
        <v>1</v>
      </c>
      <c r="I230" s="6">
        <v>60</v>
      </c>
    </row>
    <row r="231" spans="1:9" ht="15.75">
      <c r="A231" s="199">
        <v>2</v>
      </c>
      <c r="B231" s="199">
        <v>266</v>
      </c>
      <c r="C231" s="198" t="s">
        <v>1156</v>
      </c>
      <c r="D231" s="199">
        <v>2001</v>
      </c>
      <c r="E231" s="201" t="s">
        <v>896</v>
      </c>
      <c r="F231" s="200">
        <v>0.033788078703703706</v>
      </c>
      <c r="G231" s="199" t="s">
        <v>1157</v>
      </c>
      <c r="H231" s="5">
        <v>2</v>
      </c>
      <c r="I231" s="6">
        <v>54</v>
      </c>
    </row>
    <row r="232" spans="1:9" ht="15.75">
      <c r="A232" s="202"/>
      <c r="B232" s="202"/>
      <c r="C232" s="203"/>
      <c r="D232" s="202"/>
      <c r="E232" s="204"/>
      <c r="F232" s="205"/>
      <c r="G232" s="202"/>
      <c r="H232" s="206"/>
      <c r="I232" s="207"/>
    </row>
    <row r="233" spans="1:252" s="197" customFormat="1" ht="12.75" customHeight="1">
      <c r="A233" s="395" t="s">
        <v>1173</v>
      </c>
      <c r="B233" s="396"/>
      <c r="C233" s="396"/>
      <c r="D233" s="396"/>
      <c r="E233" s="396"/>
      <c r="F233" s="396"/>
      <c r="G233" s="396"/>
      <c r="H233" s="396"/>
      <c r="I233" s="392"/>
      <c r="J233" s="392"/>
      <c r="K233" s="392"/>
      <c r="L233" s="392"/>
      <c r="M233" s="392"/>
      <c r="N233" s="392"/>
      <c r="O233" s="392"/>
      <c r="P233" s="392"/>
      <c r="Q233" s="392"/>
      <c r="R233" s="392"/>
      <c r="S233" s="392"/>
      <c r="T233" s="392"/>
      <c r="U233" s="392"/>
      <c r="V233" s="392"/>
      <c r="W233" s="392"/>
      <c r="X233" s="392"/>
      <c r="Y233" s="392"/>
      <c r="Z233" s="392"/>
      <c r="AA233" s="392"/>
      <c r="AB233" s="392"/>
      <c r="AC233" s="392"/>
      <c r="AD233" s="392"/>
      <c r="AE233" s="392"/>
      <c r="AF233" s="392"/>
      <c r="AG233" s="392"/>
      <c r="AH233" s="392"/>
      <c r="AI233" s="392"/>
      <c r="AJ233" s="392"/>
      <c r="AK233" s="392"/>
      <c r="AL233" s="392"/>
      <c r="AM233" s="392"/>
      <c r="AN233" s="392"/>
      <c r="AO233" s="392"/>
      <c r="AP233" s="392"/>
      <c r="AQ233" s="392"/>
      <c r="AR233" s="392"/>
      <c r="AS233" s="392"/>
      <c r="AT233" s="392"/>
      <c r="AU233" s="392"/>
      <c r="AV233" s="392"/>
      <c r="AW233" s="392"/>
      <c r="AX233" s="392"/>
      <c r="AY233" s="392"/>
      <c r="AZ233" s="392"/>
      <c r="BA233" s="392"/>
      <c r="BB233" s="392"/>
      <c r="BC233" s="392"/>
      <c r="BD233" s="392"/>
      <c r="BE233" s="392"/>
      <c r="BF233" s="392"/>
      <c r="BG233" s="392"/>
      <c r="BH233" s="392"/>
      <c r="BI233" s="392"/>
      <c r="BJ233" s="392"/>
      <c r="BK233" s="392"/>
      <c r="BL233" s="392"/>
      <c r="BM233" s="392"/>
      <c r="BN233" s="392"/>
      <c r="BO233" s="392"/>
      <c r="BP233" s="392"/>
      <c r="BQ233" s="392"/>
      <c r="BR233" s="392"/>
      <c r="BS233" s="392"/>
      <c r="BT233" s="392"/>
      <c r="BU233" s="392"/>
      <c r="BV233" s="392"/>
      <c r="BW233" s="392"/>
      <c r="BX233" s="392"/>
      <c r="BY233" s="392"/>
      <c r="BZ233" s="392"/>
      <c r="CA233" s="392"/>
      <c r="CB233" s="392"/>
      <c r="CC233" s="392"/>
      <c r="CD233" s="392"/>
      <c r="CE233" s="392"/>
      <c r="CF233" s="392"/>
      <c r="CG233" s="392"/>
      <c r="CH233" s="392"/>
      <c r="CI233" s="392"/>
      <c r="CJ233" s="392"/>
      <c r="CK233" s="392"/>
      <c r="CL233" s="392"/>
      <c r="CM233" s="392"/>
      <c r="CN233" s="392"/>
      <c r="CO233" s="392"/>
      <c r="CP233" s="392"/>
      <c r="CQ233" s="392"/>
      <c r="CR233" s="392"/>
      <c r="CS233" s="392"/>
      <c r="CT233" s="392"/>
      <c r="CU233" s="392"/>
      <c r="CV233" s="392"/>
      <c r="CW233" s="392"/>
      <c r="CX233" s="392"/>
      <c r="CY233" s="392"/>
      <c r="CZ233" s="392"/>
      <c r="DA233" s="392"/>
      <c r="DB233" s="392"/>
      <c r="DC233" s="392"/>
      <c r="DD233" s="392"/>
      <c r="DE233" s="392"/>
      <c r="DF233" s="392"/>
      <c r="DG233" s="392"/>
      <c r="DH233" s="392"/>
      <c r="DI233" s="392"/>
      <c r="DJ233" s="392"/>
      <c r="DK233" s="392"/>
      <c r="DL233" s="392"/>
      <c r="DM233" s="392"/>
      <c r="DN233" s="392"/>
      <c r="DO233" s="392"/>
      <c r="DP233" s="392"/>
      <c r="DQ233" s="392"/>
      <c r="DR233" s="392"/>
      <c r="DS233" s="392"/>
      <c r="DT233" s="392"/>
      <c r="DU233" s="392"/>
      <c r="DV233" s="392"/>
      <c r="DW233" s="392"/>
      <c r="DX233" s="392"/>
      <c r="DY233" s="392"/>
      <c r="DZ233" s="392"/>
      <c r="EA233" s="392"/>
      <c r="EB233" s="392"/>
      <c r="EC233" s="392"/>
      <c r="ED233" s="392"/>
      <c r="EE233" s="392"/>
      <c r="EF233" s="392"/>
      <c r="EG233" s="392"/>
      <c r="EH233" s="392"/>
      <c r="EI233" s="392"/>
      <c r="EJ233" s="392"/>
      <c r="EK233" s="392"/>
      <c r="EL233" s="392"/>
      <c r="EM233" s="392"/>
      <c r="EN233" s="392"/>
      <c r="EO233" s="392"/>
      <c r="EP233" s="392"/>
      <c r="EQ233" s="392"/>
      <c r="ER233" s="392"/>
      <c r="ES233" s="392"/>
      <c r="ET233" s="392"/>
      <c r="EU233" s="392"/>
      <c r="EV233" s="392"/>
      <c r="EW233" s="392"/>
      <c r="EX233" s="392"/>
      <c r="EY233" s="392"/>
      <c r="EZ233" s="392"/>
      <c r="FA233" s="392"/>
      <c r="FB233" s="392"/>
      <c r="FC233" s="392"/>
      <c r="FD233" s="392"/>
      <c r="FE233" s="392"/>
      <c r="FF233" s="392"/>
      <c r="FG233" s="392"/>
      <c r="FH233" s="392"/>
      <c r="FI233" s="392"/>
      <c r="FJ233" s="392"/>
      <c r="FK233" s="392"/>
      <c r="FL233" s="392"/>
      <c r="FM233" s="392"/>
      <c r="FN233" s="392"/>
      <c r="FO233" s="392"/>
      <c r="FP233" s="392"/>
      <c r="FQ233" s="392"/>
      <c r="FR233" s="392"/>
      <c r="FS233" s="392"/>
      <c r="FT233" s="392"/>
      <c r="FU233" s="392"/>
      <c r="FV233" s="392"/>
      <c r="FW233" s="392"/>
      <c r="FX233" s="392"/>
      <c r="FY233" s="392"/>
      <c r="FZ233" s="392"/>
      <c r="GA233" s="392"/>
      <c r="GB233" s="392"/>
      <c r="GC233" s="392"/>
      <c r="GD233" s="392"/>
      <c r="GE233" s="392"/>
      <c r="GF233" s="392"/>
      <c r="GG233" s="392"/>
      <c r="GH233" s="392"/>
      <c r="GI233" s="392"/>
      <c r="GJ233" s="392"/>
      <c r="GK233" s="392"/>
      <c r="GL233" s="392"/>
      <c r="GM233" s="392"/>
      <c r="GN233" s="392"/>
      <c r="GO233" s="392"/>
      <c r="GP233" s="392"/>
      <c r="GQ233" s="392"/>
      <c r="GR233" s="392"/>
      <c r="GS233" s="392"/>
      <c r="GT233" s="392"/>
      <c r="GU233" s="392"/>
      <c r="GV233" s="392"/>
      <c r="GW233" s="392"/>
      <c r="GX233" s="392"/>
      <c r="GY233" s="392"/>
      <c r="GZ233" s="392"/>
      <c r="HA233" s="392"/>
      <c r="HB233" s="392"/>
      <c r="HC233" s="392"/>
      <c r="HD233" s="392"/>
      <c r="HE233" s="392"/>
      <c r="HF233" s="392"/>
      <c r="HG233" s="392"/>
      <c r="HH233" s="392"/>
      <c r="HI233" s="392"/>
      <c r="HJ233" s="392"/>
      <c r="HK233" s="392"/>
      <c r="HL233" s="392"/>
      <c r="HM233" s="392"/>
      <c r="HN233" s="392"/>
      <c r="HO233" s="392"/>
      <c r="HP233" s="392"/>
      <c r="HQ233" s="392"/>
      <c r="HR233" s="392"/>
      <c r="HS233" s="392"/>
      <c r="HT233" s="392"/>
      <c r="HU233" s="392"/>
      <c r="HV233" s="392"/>
      <c r="HW233" s="392"/>
      <c r="HX233" s="392"/>
      <c r="HY233" s="392"/>
      <c r="HZ233" s="392"/>
      <c r="IA233" s="392"/>
      <c r="IB233" s="392"/>
      <c r="IC233" s="392"/>
      <c r="ID233" s="392"/>
      <c r="IE233" s="392"/>
      <c r="IF233" s="392"/>
      <c r="IG233" s="392"/>
      <c r="IH233" s="392"/>
      <c r="II233" s="392"/>
      <c r="IJ233" s="392"/>
      <c r="IK233" s="392"/>
      <c r="IL233" s="392"/>
      <c r="IM233" s="392"/>
      <c r="IN233" s="392"/>
      <c r="IO233" s="392"/>
      <c r="IP233" s="392"/>
      <c r="IQ233" s="392"/>
      <c r="IR233" s="392"/>
    </row>
    <row r="234" spans="1:249" s="197" customFormat="1" ht="50.25" customHeight="1">
      <c r="A234" s="199" t="s">
        <v>74</v>
      </c>
      <c r="B234" s="199" t="s">
        <v>670</v>
      </c>
      <c r="C234" s="199" t="s">
        <v>26</v>
      </c>
      <c r="D234" s="199" t="s">
        <v>38</v>
      </c>
      <c r="E234" s="199" t="s">
        <v>73</v>
      </c>
      <c r="F234" s="199" t="s">
        <v>55</v>
      </c>
      <c r="G234" s="199" t="s">
        <v>974</v>
      </c>
      <c r="H234" s="4" t="s">
        <v>4</v>
      </c>
      <c r="I234" s="4" t="s">
        <v>6</v>
      </c>
      <c r="U234" s="196"/>
      <c r="AG234" s="196"/>
      <c r="AS234" s="196"/>
      <c r="BE234" s="196"/>
      <c r="BQ234" s="196"/>
      <c r="CC234" s="196"/>
      <c r="CO234" s="196"/>
      <c r="DA234" s="196"/>
      <c r="DM234" s="196"/>
      <c r="DY234" s="196"/>
      <c r="EK234" s="196"/>
      <c r="EW234" s="196"/>
      <c r="FI234" s="196"/>
      <c r="FU234" s="196"/>
      <c r="GG234" s="196"/>
      <c r="GS234" s="196"/>
      <c r="HE234" s="196"/>
      <c r="HQ234" s="196"/>
      <c r="IC234" s="196"/>
      <c r="IO234" s="196"/>
    </row>
    <row r="235" spans="1:9" ht="15.75">
      <c r="A235" s="199"/>
      <c r="B235" s="199">
        <v>267</v>
      </c>
      <c r="C235" s="198" t="s">
        <v>1155</v>
      </c>
      <c r="D235" s="199">
        <v>1984</v>
      </c>
      <c r="E235" s="201" t="s">
        <v>0</v>
      </c>
      <c r="F235" s="200">
        <v>0.027283796296296296</v>
      </c>
      <c r="G235" s="199"/>
      <c r="H235" s="5">
        <v>1</v>
      </c>
      <c r="I235" s="6">
        <v>60</v>
      </c>
    </row>
    <row r="236" spans="1:9" ht="15.75">
      <c r="A236" s="202"/>
      <c r="B236" s="202"/>
      <c r="C236" s="203"/>
      <c r="D236" s="202"/>
      <c r="E236" s="204"/>
      <c r="F236" s="205"/>
      <c r="G236" s="202"/>
      <c r="H236" s="206"/>
      <c r="I236" s="207"/>
    </row>
    <row r="238" spans="1:252" s="197" customFormat="1" ht="12.75">
      <c r="A238" s="395" t="s">
        <v>1158</v>
      </c>
      <c r="B238" s="396"/>
      <c r="C238" s="396"/>
      <c r="D238" s="396"/>
      <c r="E238" s="396"/>
      <c r="F238" s="396"/>
      <c r="G238" s="396"/>
      <c r="H238" s="396"/>
      <c r="I238" s="392"/>
      <c r="J238" s="391"/>
      <c r="K238" s="391"/>
      <c r="L238" s="391"/>
      <c r="M238" s="391"/>
      <c r="N238" s="391"/>
      <c r="O238" s="391"/>
      <c r="P238" s="391"/>
      <c r="Q238" s="391"/>
      <c r="R238" s="391"/>
      <c r="S238" s="391"/>
      <c r="T238" s="391"/>
      <c r="U238" s="392"/>
      <c r="V238" s="391"/>
      <c r="W238" s="391"/>
      <c r="X238" s="391"/>
      <c r="Y238" s="391"/>
      <c r="Z238" s="391"/>
      <c r="AA238" s="391"/>
      <c r="AB238" s="391"/>
      <c r="AC238" s="391"/>
      <c r="AD238" s="391"/>
      <c r="AE238" s="391"/>
      <c r="AF238" s="391"/>
      <c r="AG238" s="392"/>
      <c r="AH238" s="391"/>
      <c r="AI238" s="391"/>
      <c r="AJ238" s="391"/>
      <c r="AK238" s="391"/>
      <c r="AL238" s="391"/>
      <c r="AM238" s="391"/>
      <c r="AN238" s="391"/>
      <c r="AO238" s="391"/>
      <c r="AP238" s="391"/>
      <c r="AQ238" s="391"/>
      <c r="AR238" s="391"/>
      <c r="AS238" s="392"/>
      <c r="AT238" s="391"/>
      <c r="AU238" s="391"/>
      <c r="AV238" s="391"/>
      <c r="AW238" s="391"/>
      <c r="AX238" s="391"/>
      <c r="AY238" s="391"/>
      <c r="AZ238" s="391"/>
      <c r="BA238" s="391"/>
      <c r="BB238" s="391"/>
      <c r="BC238" s="391"/>
      <c r="BD238" s="391"/>
      <c r="BE238" s="392"/>
      <c r="BF238" s="391"/>
      <c r="BG238" s="391"/>
      <c r="BH238" s="391"/>
      <c r="BI238" s="391"/>
      <c r="BJ238" s="391"/>
      <c r="BK238" s="391"/>
      <c r="BL238" s="391"/>
      <c r="BM238" s="391"/>
      <c r="BN238" s="391"/>
      <c r="BO238" s="391"/>
      <c r="BP238" s="391"/>
      <c r="BQ238" s="392"/>
      <c r="BR238" s="391"/>
      <c r="BS238" s="391"/>
      <c r="BT238" s="391"/>
      <c r="BU238" s="391"/>
      <c r="BV238" s="391"/>
      <c r="BW238" s="391"/>
      <c r="BX238" s="391"/>
      <c r="BY238" s="391"/>
      <c r="BZ238" s="391"/>
      <c r="CA238" s="391"/>
      <c r="CB238" s="391"/>
      <c r="CC238" s="392"/>
      <c r="CD238" s="391"/>
      <c r="CE238" s="391"/>
      <c r="CF238" s="391"/>
      <c r="CG238" s="391"/>
      <c r="CH238" s="391"/>
      <c r="CI238" s="391"/>
      <c r="CJ238" s="391"/>
      <c r="CK238" s="391"/>
      <c r="CL238" s="391"/>
      <c r="CM238" s="391"/>
      <c r="CN238" s="391"/>
      <c r="CO238" s="392"/>
      <c r="CP238" s="391"/>
      <c r="CQ238" s="391"/>
      <c r="CR238" s="391"/>
      <c r="CS238" s="391"/>
      <c r="CT238" s="391"/>
      <c r="CU238" s="391"/>
      <c r="CV238" s="391"/>
      <c r="CW238" s="391"/>
      <c r="CX238" s="391"/>
      <c r="CY238" s="391"/>
      <c r="CZ238" s="391"/>
      <c r="DA238" s="392"/>
      <c r="DB238" s="391"/>
      <c r="DC238" s="391"/>
      <c r="DD238" s="391"/>
      <c r="DE238" s="391"/>
      <c r="DF238" s="391"/>
      <c r="DG238" s="391"/>
      <c r="DH238" s="391"/>
      <c r="DI238" s="391"/>
      <c r="DJ238" s="391"/>
      <c r="DK238" s="391"/>
      <c r="DL238" s="391"/>
      <c r="DM238" s="392"/>
      <c r="DN238" s="391"/>
      <c r="DO238" s="391"/>
      <c r="DP238" s="391"/>
      <c r="DQ238" s="391"/>
      <c r="DR238" s="391"/>
      <c r="DS238" s="391"/>
      <c r="DT238" s="391"/>
      <c r="DU238" s="391"/>
      <c r="DV238" s="391"/>
      <c r="DW238" s="391"/>
      <c r="DX238" s="391"/>
      <c r="DY238" s="392"/>
      <c r="DZ238" s="391"/>
      <c r="EA238" s="391"/>
      <c r="EB238" s="391"/>
      <c r="EC238" s="391"/>
      <c r="ED238" s="391"/>
      <c r="EE238" s="391"/>
      <c r="EF238" s="391"/>
      <c r="EG238" s="391"/>
      <c r="EH238" s="391"/>
      <c r="EI238" s="391"/>
      <c r="EJ238" s="391"/>
      <c r="EK238" s="392"/>
      <c r="EL238" s="391"/>
      <c r="EM238" s="391"/>
      <c r="EN238" s="391"/>
      <c r="EO238" s="391"/>
      <c r="EP238" s="391"/>
      <c r="EQ238" s="391"/>
      <c r="ER238" s="391"/>
      <c r="ES238" s="391"/>
      <c r="ET238" s="391"/>
      <c r="EU238" s="391"/>
      <c r="EV238" s="391"/>
      <c r="EW238" s="392"/>
      <c r="EX238" s="391"/>
      <c r="EY238" s="391"/>
      <c r="EZ238" s="391"/>
      <c r="FA238" s="391"/>
      <c r="FB238" s="391"/>
      <c r="FC238" s="391"/>
      <c r="FD238" s="391"/>
      <c r="FE238" s="391"/>
      <c r="FF238" s="391"/>
      <c r="FG238" s="391"/>
      <c r="FH238" s="391"/>
      <c r="FI238" s="392"/>
      <c r="FJ238" s="391"/>
      <c r="FK238" s="391"/>
      <c r="FL238" s="391"/>
      <c r="FM238" s="391"/>
      <c r="FN238" s="391"/>
      <c r="FO238" s="391"/>
      <c r="FP238" s="391"/>
      <c r="FQ238" s="391"/>
      <c r="FR238" s="391"/>
      <c r="FS238" s="391"/>
      <c r="FT238" s="391"/>
      <c r="FU238" s="392"/>
      <c r="FV238" s="391"/>
      <c r="FW238" s="391"/>
      <c r="FX238" s="391"/>
      <c r="FY238" s="391"/>
      <c r="FZ238" s="391"/>
      <c r="GA238" s="391"/>
      <c r="GB238" s="391"/>
      <c r="GC238" s="391"/>
      <c r="GD238" s="391"/>
      <c r="GE238" s="391"/>
      <c r="GF238" s="391"/>
      <c r="GG238" s="392"/>
      <c r="GH238" s="391"/>
      <c r="GI238" s="391"/>
      <c r="GJ238" s="391"/>
      <c r="GK238" s="391"/>
      <c r="GL238" s="391"/>
      <c r="GM238" s="391"/>
      <c r="GN238" s="391"/>
      <c r="GO238" s="391"/>
      <c r="GP238" s="391"/>
      <c r="GQ238" s="391"/>
      <c r="GR238" s="391"/>
      <c r="GS238" s="392"/>
      <c r="GT238" s="391"/>
      <c r="GU238" s="391"/>
      <c r="GV238" s="391"/>
      <c r="GW238" s="391"/>
      <c r="GX238" s="391"/>
      <c r="GY238" s="391"/>
      <c r="GZ238" s="391"/>
      <c r="HA238" s="391"/>
      <c r="HB238" s="391"/>
      <c r="HC238" s="391"/>
      <c r="HD238" s="391"/>
      <c r="HE238" s="392"/>
      <c r="HF238" s="391"/>
      <c r="HG238" s="391"/>
      <c r="HH238" s="391"/>
      <c r="HI238" s="391"/>
      <c r="HJ238" s="391"/>
      <c r="HK238" s="391"/>
      <c r="HL238" s="391"/>
      <c r="HM238" s="391"/>
      <c r="HN238" s="391"/>
      <c r="HO238" s="391"/>
      <c r="HP238" s="391"/>
      <c r="HQ238" s="392"/>
      <c r="HR238" s="391"/>
      <c r="HS238" s="391"/>
      <c r="HT238" s="391"/>
      <c r="HU238" s="391"/>
      <c r="HV238" s="391"/>
      <c r="HW238" s="391"/>
      <c r="HX238" s="391"/>
      <c r="HY238" s="391"/>
      <c r="HZ238" s="391"/>
      <c r="IA238" s="391"/>
      <c r="IB238" s="391"/>
      <c r="IC238" s="392"/>
      <c r="ID238" s="391"/>
      <c r="IE238" s="391"/>
      <c r="IF238" s="391"/>
      <c r="IG238" s="391"/>
      <c r="IH238" s="391"/>
      <c r="II238" s="391"/>
      <c r="IJ238" s="391"/>
      <c r="IK238" s="391"/>
      <c r="IL238" s="391"/>
      <c r="IM238" s="391"/>
      <c r="IN238" s="391"/>
      <c r="IO238" s="392"/>
      <c r="IP238" s="391"/>
      <c r="IQ238" s="391"/>
      <c r="IR238" s="391"/>
    </row>
    <row r="239" spans="1:249" s="197" customFormat="1" ht="50.25" customHeight="1">
      <c r="A239" s="199" t="s">
        <v>74</v>
      </c>
      <c r="B239" s="199" t="s">
        <v>670</v>
      </c>
      <c r="C239" s="199" t="s">
        <v>26</v>
      </c>
      <c r="D239" s="199" t="s">
        <v>38</v>
      </c>
      <c r="E239" s="199" t="s">
        <v>73</v>
      </c>
      <c r="F239" s="199" t="s">
        <v>55</v>
      </c>
      <c r="G239" s="199" t="s">
        <v>974</v>
      </c>
      <c r="H239" s="4" t="s">
        <v>4</v>
      </c>
      <c r="I239" s="4" t="s">
        <v>6</v>
      </c>
      <c r="U239" s="196"/>
      <c r="AG239" s="196"/>
      <c r="AS239" s="196"/>
      <c r="BE239" s="196"/>
      <c r="BQ239" s="196"/>
      <c r="CC239" s="196"/>
      <c r="CO239" s="196"/>
      <c r="DA239" s="196"/>
      <c r="DM239" s="196"/>
      <c r="DY239" s="196"/>
      <c r="EK239" s="196"/>
      <c r="EW239" s="196"/>
      <c r="FI239" s="196"/>
      <c r="FU239" s="196"/>
      <c r="GG239" s="196"/>
      <c r="GS239" s="196"/>
      <c r="HE239" s="196"/>
      <c r="HQ239" s="196"/>
      <c r="IC239" s="196"/>
      <c r="IO239" s="196"/>
    </row>
    <row r="240" spans="1:9" ht="15.75">
      <c r="A240" s="199">
        <v>1</v>
      </c>
      <c r="B240" s="199">
        <v>271</v>
      </c>
      <c r="C240" s="198" t="s">
        <v>118</v>
      </c>
      <c r="D240" s="199">
        <v>1975</v>
      </c>
      <c r="E240" s="201" t="s">
        <v>896</v>
      </c>
      <c r="F240" s="200">
        <v>0.023016087962962964</v>
      </c>
      <c r="G240" s="199">
        <v>0</v>
      </c>
      <c r="H240" s="5">
        <v>1</v>
      </c>
      <c r="I240" s="6">
        <v>60</v>
      </c>
    </row>
    <row r="241" spans="1:9" ht="15.75">
      <c r="A241" s="199">
        <v>2</v>
      </c>
      <c r="B241" s="199">
        <v>272</v>
      </c>
      <c r="C241" s="198" t="s">
        <v>1159</v>
      </c>
      <c r="D241" s="199">
        <v>1982</v>
      </c>
      <c r="E241" s="201" t="s">
        <v>894</v>
      </c>
      <c r="F241" s="200">
        <v>0.03122581018518519</v>
      </c>
      <c r="G241" s="199" t="s">
        <v>1160</v>
      </c>
      <c r="H241" s="5">
        <v>2</v>
      </c>
      <c r="I241" s="6">
        <v>54</v>
      </c>
    </row>
    <row r="242" spans="1:9" ht="15.75">
      <c r="A242" s="199">
        <v>3</v>
      </c>
      <c r="B242" s="199">
        <v>270</v>
      </c>
      <c r="C242" s="198" t="s">
        <v>131</v>
      </c>
      <c r="D242" s="199">
        <v>1976</v>
      </c>
      <c r="E242" s="201" t="s">
        <v>896</v>
      </c>
      <c r="F242" s="200">
        <v>0.034145138888888885</v>
      </c>
      <c r="G242" s="199" t="s">
        <v>1161</v>
      </c>
      <c r="H242" s="5">
        <v>3</v>
      </c>
      <c r="I242" s="6">
        <v>48</v>
      </c>
    </row>
    <row r="244" spans="2:6" ht="12.75" customHeight="1">
      <c r="B244" s="399" t="s">
        <v>1165</v>
      </c>
      <c r="C244" s="401"/>
      <c r="E244" s="399" t="s">
        <v>1163</v>
      </c>
      <c r="F244" s="400"/>
    </row>
    <row r="245" spans="2:5" ht="12.75" customHeight="1">
      <c r="B245" s="399" t="s">
        <v>1162</v>
      </c>
      <c r="C245" s="400"/>
      <c r="E245" t="s">
        <v>1164</v>
      </c>
    </row>
  </sheetData>
  <sheetProtection/>
  <mergeCells count="708">
    <mergeCell ref="A187:H187"/>
    <mergeCell ref="I187:T187"/>
    <mergeCell ref="U187:AF187"/>
    <mergeCell ref="AG187:AR187"/>
    <mergeCell ref="A1:H1"/>
    <mergeCell ref="A2:H2"/>
    <mergeCell ref="A50:H50"/>
    <mergeCell ref="A4:H4"/>
    <mergeCell ref="I4:T4"/>
    <mergeCell ref="U4:AF4"/>
    <mergeCell ref="IC172:IN172"/>
    <mergeCell ref="IO172:IR172"/>
    <mergeCell ref="I50:T50"/>
    <mergeCell ref="I2:T2"/>
    <mergeCell ref="U2:AF2"/>
    <mergeCell ref="AG2:AR2"/>
    <mergeCell ref="AS2:BD2"/>
    <mergeCell ref="BE2:BP2"/>
    <mergeCell ref="BQ2:CB2"/>
    <mergeCell ref="CC2:CN2"/>
    <mergeCell ref="CO2:CZ2"/>
    <mergeCell ref="DA2:DL2"/>
    <mergeCell ref="DM2:DX2"/>
    <mergeCell ref="DY2:EJ2"/>
    <mergeCell ref="EK2:EV2"/>
    <mergeCell ref="EW2:FH2"/>
    <mergeCell ref="FI2:FT2"/>
    <mergeCell ref="FU2:GF2"/>
    <mergeCell ref="GG2:GR2"/>
    <mergeCell ref="GS2:HD2"/>
    <mergeCell ref="HE2:HP2"/>
    <mergeCell ref="HQ2:IB2"/>
    <mergeCell ref="IC2:IN2"/>
    <mergeCell ref="IO2:IR2"/>
    <mergeCell ref="A3:H3"/>
    <mergeCell ref="I3:T3"/>
    <mergeCell ref="U3:AF3"/>
    <mergeCell ref="AG3:AR3"/>
    <mergeCell ref="AS3:BD3"/>
    <mergeCell ref="BE3:BP3"/>
    <mergeCell ref="BQ3:CB3"/>
    <mergeCell ref="CC3:CN3"/>
    <mergeCell ref="CO3:CZ3"/>
    <mergeCell ref="DA3:DL3"/>
    <mergeCell ref="DM3:DX3"/>
    <mergeCell ref="DY3:EJ3"/>
    <mergeCell ref="EK3:EV3"/>
    <mergeCell ref="HQ172:IB172"/>
    <mergeCell ref="EW3:FH3"/>
    <mergeCell ref="FI3:FT3"/>
    <mergeCell ref="FU3:GF3"/>
    <mergeCell ref="GG3:GR3"/>
    <mergeCell ref="GS3:HD3"/>
    <mergeCell ref="HE3:HP3"/>
    <mergeCell ref="EK172:EV172"/>
    <mergeCell ref="HQ3:IB3"/>
    <mergeCell ref="IC3:IN3"/>
    <mergeCell ref="IO3:IR3"/>
    <mergeCell ref="EW172:FH172"/>
    <mergeCell ref="FI172:FT172"/>
    <mergeCell ref="FU172:GF172"/>
    <mergeCell ref="GG172:GR172"/>
    <mergeCell ref="BQ172:CB172"/>
    <mergeCell ref="CC172:CN172"/>
    <mergeCell ref="CO172:CZ172"/>
    <mergeCell ref="DA172:DL172"/>
    <mergeCell ref="DM172:DX172"/>
    <mergeCell ref="DY172:EJ172"/>
    <mergeCell ref="IC163:IN163"/>
    <mergeCell ref="IO163:IR163"/>
    <mergeCell ref="A172:H172"/>
    <mergeCell ref="I172:T172"/>
    <mergeCell ref="U172:AF172"/>
    <mergeCell ref="AG172:AR172"/>
    <mergeCell ref="AS172:BD172"/>
    <mergeCell ref="BE172:BP172"/>
    <mergeCell ref="GS172:HD172"/>
    <mergeCell ref="HE172:HP172"/>
    <mergeCell ref="AG4:AR4"/>
    <mergeCell ref="AS4:BD4"/>
    <mergeCell ref="BE4:BP4"/>
    <mergeCell ref="CC4:CN4"/>
    <mergeCell ref="CO4:CZ4"/>
    <mergeCell ref="DA4:DL4"/>
    <mergeCell ref="BQ4:CB4"/>
    <mergeCell ref="DM4:DX4"/>
    <mergeCell ref="DY4:EJ4"/>
    <mergeCell ref="EK4:EV4"/>
    <mergeCell ref="EW4:FH4"/>
    <mergeCell ref="FI4:FT4"/>
    <mergeCell ref="FU4:GF4"/>
    <mergeCell ref="GG4:GR4"/>
    <mergeCell ref="GS4:HD4"/>
    <mergeCell ref="HE4:HP4"/>
    <mergeCell ref="HQ4:IB4"/>
    <mergeCell ref="IC4:IN4"/>
    <mergeCell ref="IO4:IR4"/>
    <mergeCell ref="A5:H5"/>
    <mergeCell ref="I5:T5"/>
    <mergeCell ref="U5:AF5"/>
    <mergeCell ref="AG5:AR5"/>
    <mergeCell ref="AS5:BD5"/>
    <mergeCell ref="BE5:BP5"/>
    <mergeCell ref="BQ5:CB5"/>
    <mergeCell ref="HE5:HP5"/>
    <mergeCell ref="CC5:CN5"/>
    <mergeCell ref="CO5:CZ5"/>
    <mergeCell ref="DA5:DL5"/>
    <mergeCell ref="DM5:DX5"/>
    <mergeCell ref="DY5:EJ5"/>
    <mergeCell ref="EK5:EV5"/>
    <mergeCell ref="IC5:IN5"/>
    <mergeCell ref="IO5:IR5"/>
    <mergeCell ref="EK163:EV163"/>
    <mergeCell ref="EW163:FH163"/>
    <mergeCell ref="FI163:FT163"/>
    <mergeCell ref="FU163:GF163"/>
    <mergeCell ref="GG163:GR163"/>
    <mergeCell ref="GS163:HD163"/>
    <mergeCell ref="HE163:HP163"/>
    <mergeCell ref="EW5:FH5"/>
    <mergeCell ref="DM163:DX163"/>
    <mergeCell ref="DY163:EJ163"/>
    <mergeCell ref="HQ5:IB5"/>
    <mergeCell ref="FI5:FT5"/>
    <mergeCell ref="FU5:GF5"/>
    <mergeCell ref="GG5:GR5"/>
    <mergeCell ref="GS5:HD5"/>
    <mergeCell ref="HQ163:IB163"/>
    <mergeCell ref="EK6:EV6"/>
    <mergeCell ref="EW6:FH6"/>
    <mergeCell ref="BQ163:CB163"/>
    <mergeCell ref="A6:H6"/>
    <mergeCell ref="I6:T6"/>
    <mergeCell ref="CC163:CN163"/>
    <mergeCell ref="CO163:CZ163"/>
    <mergeCell ref="DA163:DL163"/>
    <mergeCell ref="A163:H163"/>
    <mergeCell ref="I163:T163"/>
    <mergeCell ref="U163:AF163"/>
    <mergeCell ref="AG163:AR163"/>
    <mergeCell ref="AS163:BD163"/>
    <mergeCell ref="BE163:BP163"/>
    <mergeCell ref="U6:AF6"/>
    <mergeCell ref="AG6:AR6"/>
    <mergeCell ref="AS6:BD6"/>
    <mergeCell ref="BE6:BP6"/>
    <mergeCell ref="U50:AF50"/>
    <mergeCell ref="AG50:AR50"/>
    <mergeCell ref="AS50:BD50"/>
    <mergeCell ref="BE50:BP50"/>
    <mergeCell ref="CC6:CN6"/>
    <mergeCell ref="CO6:CZ6"/>
    <mergeCell ref="BQ6:CB6"/>
    <mergeCell ref="DA6:DL6"/>
    <mergeCell ref="DM6:DX6"/>
    <mergeCell ref="DY6:EJ6"/>
    <mergeCell ref="FI6:FT6"/>
    <mergeCell ref="FU6:GF6"/>
    <mergeCell ref="GG6:GR6"/>
    <mergeCell ref="GS6:HD6"/>
    <mergeCell ref="HE6:HP6"/>
    <mergeCell ref="HQ6:IB6"/>
    <mergeCell ref="IC6:IN6"/>
    <mergeCell ref="IO6:IR6"/>
    <mergeCell ref="A8:H8"/>
    <mergeCell ref="I8:T8"/>
    <mergeCell ref="U8:AF8"/>
    <mergeCell ref="AG8:AR8"/>
    <mergeCell ref="AS8:BD8"/>
    <mergeCell ref="BE8:BP8"/>
    <mergeCell ref="BQ8:CB8"/>
    <mergeCell ref="CC8:CN8"/>
    <mergeCell ref="CO8:CZ8"/>
    <mergeCell ref="DA8:DL8"/>
    <mergeCell ref="DM8:DX8"/>
    <mergeCell ref="DY8:EJ8"/>
    <mergeCell ref="EK8:EV8"/>
    <mergeCell ref="EW8:FH8"/>
    <mergeCell ref="FI8:FT8"/>
    <mergeCell ref="FU8:GF8"/>
    <mergeCell ref="GG8:GR8"/>
    <mergeCell ref="GS8:HD8"/>
    <mergeCell ref="HE8:HP8"/>
    <mergeCell ref="HE155:HP155"/>
    <mergeCell ref="FU142:GF142"/>
    <mergeCell ref="GG142:GR142"/>
    <mergeCell ref="FI128:FT128"/>
    <mergeCell ref="FU128:GF128"/>
    <mergeCell ref="HQ8:IB8"/>
    <mergeCell ref="GS155:HD155"/>
    <mergeCell ref="HE142:HP142"/>
    <mergeCell ref="HQ142:IB142"/>
    <mergeCell ref="HE128:HP128"/>
    <mergeCell ref="IC8:IN8"/>
    <mergeCell ref="GS142:HD142"/>
    <mergeCell ref="HQ128:IB128"/>
    <mergeCell ref="IC128:IN128"/>
    <mergeCell ref="IC119:IN119"/>
    <mergeCell ref="IO8:IR8"/>
    <mergeCell ref="HQ155:IB155"/>
    <mergeCell ref="IC155:IN155"/>
    <mergeCell ref="IO155:IR155"/>
    <mergeCell ref="EK155:EV155"/>
    <mergeCell ref="EW155:FH155"/>
    <mergeCell ref="FI155:FT155"/>
    <mergeCell ref="FU155:GF155"/>
    <mergeCell ref="GG155:GR155"/>
    <mergeCell ref="IC142:IN142"/>
    <mergeCell ref="BQ155:CB155"/>
    <mergeCell ref="CC155:CN155"/>
    <mergeCell ref="CO155:CZ155"/>
    <mergeCell ref="DA155:DL155"/>
    <mergeCell ref="DM155:DX155"/>
    <mergeCell ref="DY155:EJ155"/>
    <mergeCell ref="IO142:IR142"/>
    <mergeCell ref="A155:H155"/>
    <mergeCell ref="I155:T155"/>
    <mergeCell ref="U155:AF155"/>
    <mergeCell ref="AG155:AR155"/>
    <mergeCell ref="AS155:BD155"/>
    <mergeCell ref="BE155:BP155"/>
    <mergeCell ref="EK142:EV142"/>
    <mergeCell ref="EW142:FH142"/>
    <mergeCell ref="FI142:FT142"/>
    <mergeCell ref="BQ142:CB142"/>
    <mergeCell ref="CC142:CN142"/>
    <mergeCell ref="CO142:CZ142"/>
    <mergeCell ref="DA142:DL142"/>
    <mergeCell ref="DM142:DX142"/>
    <mergeCell ref="DY142:EJ142"/>
    <mergeCell ref="IO128:IR128"/>
    <mergeCell ref="A142:H142"/>
    <mergeCell ref="I142:T142"/>
    <mergeCell ref="U142:AF142"/>
    <mergeCell ref="AG142:AR142"/>
    <mergeCell ref="AS142:BD142"/>
    <mergeCell ref="BE142:BP142"/>
    <mergeCell ref="EK128:EV128"/>
    <mergeCell ref="GS128:HD128"/>
    <mergeCell ref="BQ128:CB128"/>
    <mergeCell ref="DA128:DL128"/>
    <mergeCell ref="DM128:DX128"/>
    <mergeCell ref="HE119:HP119"/>
    <mergeCell ref="HQ119:IB119"/>
    <mergeCell ref="FI119:FT119"/>
    <mergeCell ref="FU119:GF119"/>
    <mergeCell ref="GG119:GR119"/>
    <mergeCell ref="DY128:EJ128"/>
    <mergeCell ref="GG128:GR128"/>
    <mergeCell ref="GS119:HD119"/>
    <mergeCell ref="IO119:IR119"/>
    <mergeCell ref="A128:H128"/>
    <mergeCell ref="I128:T128"/>
    <mergeCell ref="U128:AF128"/>
    <mergeCell ref="AG128:AR128"/>
    <mergeCell ref="AS128:BD128"/>
    <mergeCell ref="EW128:FH128"/>
    <mergeCell ref="BE128:BP128"/>
    <mergeCell ref="EK119:EV119"/>
    <mergeCell ref="EW119:FH119"/>
    <mergeCell ref="BQ119:CB119"/>
    <mergeCell ref="CC119:CN119"/>
    <mergeCell ref="CO119:CZ119"/>
    <mergeCell ref="DA119:DL119"/>
    <mergeCell ref="DM119:DX119"/>
    <mergeCell ref="DY119:EJ119"/>
    <mergeCell ref="CC128:CN128"/>
    <mergeCell ref="CO128:CZ128"/>
    <mergeCell ref="HE114:HP114"/>
    <mergeCell ref="HQ114:IB114"/>
    <mergeCell ref="IC114:IN114"/>
    <mergeCell ref="IO114:IR114"/>
    <mergeCell ref="EK114:EV114"/>
    <mergeCell ref="EW114:FH114"/>
    <mergeCell ref="FI114:FT114"/>
    <mergeCell ref="FU114:GF114"/>
    <mergeCell ref="A119:H119"/>
    <mergeCell ref="I119:T119"/>
    <mergeCell ref="U119:AF119"/>
    <mergeCell ref="AG119:AR119"/>
    <mergeCell ref="AS119:BD119"/>
    <mergeCell ref="BE119:BP119"/>
    <mergeCell ref="GG114:GR114"/>
    <mergeCell ref="GS114:HD114"/>
    <mergeCell ref="BQ114:CB114"/>
    <mergeCell ref="CC114:CN114"/>
    <mergeCell ref="CO114:CZ114"/>
    <mergeCell ref="DA114:DL114"/>
    <mergeCell ref="DM114:DX114"/>
    <mergeCell ref="DY114:EJ114"/>
    <mergeCell ref="A114:H114"/>
    <mergeCell ref="I114:T114"/>
    <mergeCell ref="U114:AF114"/>
    <mergeCell ref="AG114:AR114"/>
    <mergeCell ref="AS114:BD114"/>
    <mergeCell ref="BE114:BP114"/>
    <mergeCell ref="BQ50:CB50"/>
    <mergeCell ref="CC50:CN50"/>
    <mergeCell ref="CO50:CZ50"/>
    <mergeCell ref="DA50:DL50"/>
    <mergeCell ref="DM50:DX50"/>
    <mergeCell ref="DY50:EJ50"/>
    <mergeCell ref="EK50:EV50"/>
    <mergeCell ref="EW50:FH50"/>
    <mergeCell ref="FI50:FT50"/>
    <mergeCell ref="FU50:GF50"/>
    <mergeCell ref="GG50:GR50"/>
    <mergeCell ref="GS50:HD50"/>
    <mergeCell ref="HE50:HP50"/>
    <mergeCell ref="HQ50:IB50"/>
    <mergeCell ref="IC50:IN50"/>
    <mergeCell ref="IO50:IR50"/>
    <mergeCell ref="A64:H64"/>
    <mergeCell ref="I64:T64"/>
    <mergeCell ref="U64:AF64"/>
    <mergeCell ref="AG64:AR64"/>
    <mergeCell ref="AS64:BD64"/>
    <mergeCell ref="BE64:BP64"/>
    <mergeCell ref="BQ64:CB64"/>
    <mergeCell ref="CC64:CN64"/>
    <mergeCell ref="CO64:CZ64"/>
    <mergeCell ref="DA64:DL64"/>
    <mergeCell ref="DM64:DX64"/>
    <mergeCell ref="DY64:EJ64"/>
    <mergeCell ref="EK64:EV64"/>
    <mergeCell ref="EW64:FH64"/>
    <mergeCell ref="FI64:FT64"/>
    <mergeCell ref="FU64:GF64"/>
    <mergeCell ref="GG64:GR64"/>
    <mergeCell ref="GS64:HD64"/>
    <mergeCell ref="HE64:HP64"/>
    <mergeCell ref="HQ64:IB64"/>
    <mergeCell ref="IC64:IN64"/>
    <mergeCell ref="IO64:IR64"/>
    <mergeCell ref="A71:H71"/>
    <mergeCell ref="I71:T71"/>
    <mergeCell ref="U71:AF71"/>
    <mergeCell ref="AG71:AR71"/>
    <mergeCell ref="AS71:BD71"/>
    <mergeCell ref="BE71:BP71"/>
    <mergeCell ref="BQ71:CB71"/>
    <mergeCell ref="CC71:CN71"/>
    <mergeCell ref="CO71:CZ71"/>
    <mergeCell ref="DA71:DL71"/>
    <mergeCell ref="DM71:DX71"/>
    <mergeCell ref="DY71:EJ71"/>
    <mergeCell ref="EK71:EV71"/>
    <mergeCell ref="EW71:FH71"/>
    <mergeCell ref="FI71:FT71"/>
    <mergeCell ref="FU71:GF71"/>
    <mergeCell ref="GG71:GR71"/>
    <mergeCell ref="GS71:HD71"/>
    <mergeCell ref="HE71:HP71"/>
    <mergeCell ref="HQ71:IB71"/>
    <mergeCell ref="IC71:IN71"/>
    <mergeCell ref="IO71:IR71"/>
    <mergeCell ref="A78:H78"/>
    <mergeCell ref="I78:T78"/>
    <mergeCell ref="U78:AF78"/>
    <mergeCell ref="AG78:AR78"/>
    <mergeCell ref="AS78:BD78"/>
    <mergeCell ref="BE78:BP78"/>
    <mergeCell ref="BQ78:CB78"/>
    <mergeCell ref="CC78:CN78"/>
    <mergeCell ref="CO78:CZ78"/>
    <mergeCell ref="DA78:DL78"/>
    <mergeCell ref="DM78:DX78"/>
    <mergeCell ref="DY78:EJ78"/>
    <mergeCell ref="EK78:EV78"/>
    <mergeCell ref="EW78:FH78"/>
    <mergeCell ref="FI78:FT78"/>
    <mergeCell ref="FU78:GF78"/>
    <mergeCell ref="GG78:GR78"/>
    <mergeCell ref="GS78:HD78"/>
    <mergeCell ref="HE78:HP78"/>
    <mergeCell ref="HQ78:IB78"/>
    <mergeCell ref="IC78:IN78"/>
    <mergeCell ref="IO78:IR78"/>
    <mergeCell ref="A83:H83"/>
    <mergeCell ref="I83:T83"/>
    <mergeCell ref="U83:AF83"/>
    <mergeCell ref="AG83:AR83"/>
    <mergeCell ref="AS83:BD83"/>
    <mergeCell ref="BE83:BP83"/>
    <mergeCell ref="BQ83:CB83"/>
    <mergeCell ref="CC83:CN83"/>
    <mergeCell ref="CO83:CZ83"/>
    <mergeCell ref="DA83:DL83"/>
    <mergeCell ref="DM83:DX83"/>
    <mergeCell ref="DY83:EJ83"/>
    <mergeCell ref="EK83:EV83"/>
    <mergeCell ref="EW83:FH83"/>
    <mergeCell ref="FI83:FT83"/>
    <mergeCell ref="FU83:GF83"/>
    <mergeCell ref="GG83:GR83"/>
    <mergeCell ref="GS83:HD83"/>
    <mergeCell ref="HE83:HP83"/>
    <mergeCell ref="HQ83:IB83"/>
    <mergeCell ref="IC83:IN83"/>
    <mergeCell ref="IO83:IR83"/>
    <mergeCell ref="HE110:HP110"/>
    <mergeCell ref="HQ110:IB110"/>
    <mergeCell ref="IC110:IN110"/>
    <mergeCell ref="IO110:IR110"/>
    <mergeCell ref="EK110:EV110"/>
    <mergeCell ref="EW110:FH110"/>
    <mergeCell ref="FI110:FT110"/>
    <mergeCell ref="FU110:GF110"/>
    <mergeCell ref="GG110:GR110"/>
    <mergeCell ref="GS110:HD110"/>
    <mergeCell ref="A101:H101"/>
    <mergeCell ref="CC110:CN110"/>
    <mergeCell ref="CO110:CZ110"/>
    <mergeCell ref="DA110:DL110"/>
    <mergeCell ref="DM110:DX110"/>
    <mergeCell ref="DY110:EJ110"/>
    <mergeCell ref="I101:T101"/>
    <mergeCell ref="U101:AF101"/>
    <mergeCell ref="AG101:AR101"/>
    <mergeCell ref="AS101:BD101"/>
    <mergeCell ref="BE101:BP101"/>
    <mergeCell ref="BQ101:CB101"/>
    <mergeCell ref="CC101:CN101"/>
    <mergeCell ref="CO101:CZ101"/>
    <mergeCell ref="DA101:DL101"/>
    <mergeCell ref="DM101:DX101"/>
    <mergeCell ref="DY101:EJ101"/>
    <mergeCell ref="EK101:EV101"/>
    <mergeCell ref="EW101:FH101"/>
    <mergeCell ref="FI101:FT101"/>
    <mergeCell ref="FU101:GF101"/>
    <mergeCell ref="GG101:GR101"/>
    <mergeCell ref="GS101:HD101"/>
    <mergeCell ref="HE101:HP101"/>
    <mergeCell ref="HQ101:IB101"/>
    <mergeCell ref="IC101:IN101"/>
    <mergeCell ref="IO101:IR101"/>
    <mergeCell ref="A110:H110"/>
    <mergeCell ref="I110:T110"/>
    <mergeCell ref="U110:AF110"/>
    <mergeCell ref="AG110:AR110"/>
    <mergeCell ref="AS110:BD110"/>
    <mergeCell ref="BE110:BP110"/>
    <mergeCell ref="BQ110:CB110"/>
    <mergeCell ref="AS187:BD187"/>
    <mergeCell ref="BE187:BP187"/>
    <mergeCell ref="BQ187:CB187"/>
    <mergeCell ref="CC187:CN187"/>
    <mergeCell ref="AS179:BD179"/>
    <mergeCell ref="BE179:BP179"/>
    <mergeCell ref="BQ179:CB179"/>
    <mergeCell ref="CC179:CN179"/>
    <mergeCell ref="CO187:CZ187"/>
    <mergeCell ref="DA187:DL187"/>
    <mergeCell ref="DM187:DX187"/>
    <mergeCell ref="DY187:EJ187"/>
    <mergeCell ref="EK187:EV187"/>
    <mergeCell ref="EW187:FH187"/>
    <mergeCell ref="FI187:FT187"/>
    <mergeCell ref="FU187:GF187"/>
    <mergeCell ref="GG187:GR187"/>
    <mergeCell ref="GS187:HD187"/>
    <mergeCell ref="HE187:HP187"/>
    <mergeCell ref="HQ187:IB187"/>
    <mergeCell ref="IC187:IN187"/>
    <mergeCell ref="IO187:IR187"/>
    <mergeCell ref="A192:H192"/>
    <mergeCell ref="I192:T192"/>
    <mergeCell ref="U192:AF192"/>
    <mergeCell ref="AG192:AR192"/>
    <mergeCell ref="AS192:BD192"/>
    <mergeCell ref="BE192:BP192"/>
    <mergeCell ref="BQ192:CB192"/>
    <mergeCell ref="CC192:CN192"/>
    <mergeCell ref="CO192:CZ192"/>
    <mergeCell ref="DA192:DL192"/>
    <mergeCell ref="DM192:DX192"/>
    <mergeCell ref="DY192:EJ192"/>
    <mergeCell ref="EK192:EV192"/>
    <mergeCell ref="EW192:FH192"/>
    <mergeCell ref="FI192:FT192"/>
    <mergeCell ref="FU192:GF192"/>
    <mergeCell ref="GG192:GR192"/>
    <mergeCell ref="GS192:HD192"/>
    <mergeCell ref="HE192:HP192"/>
    <mergeCell ref="HQ192:IB192"/>
    <mergeCell ref="IC192:IN192"/>
    <mergeCell ref="IO192:IR192"/>
    <mergeCell ref="A196:H196"/>
    <mergeCell ref="I196:T196"/>
    <mergeCell ref="U196:AF196"/>
    <mergeCell ref="AG196:AR196"/>
    <mergeCell ref="AS196:BD196"/>
    <mergeCell ref="BE196:BP196"/>
    <mergeCell ref="BQ196:CB196"/>
    <mergeCell ref="CC196:CN196"/>
    <mergeCell ref="CO196:CZ196"/>
    <mergeCell ref="DA196:DL196"/>
    <mergeCell ref="DM196:DX196"/>
    <mergeCell ref="DY196:EJ196"/>
    <mergeCell ref="EK196:EV196"/>
    <mergeCell ref="EW196:FH196"/>
    <mergeCell ref="FI196:FT196"/>
    <mergeCell ref="FU196:GF196"/>
    <mergeCell ref="GG196:GR196"/>
    <mergeCell ref="GS196:HD196"/>
    <mergeCell ref="HE196:HP196"/>
    <mergeCell ref="HQ196:IB196"/>
    <mergeCell ref="IC196:IN196"/>
    <mergeCell ref="IO196:IR196"/>
    <mergeCell ref="A200:H200"/>
    <mergeCell ref="I200:T200"/>
    <mergeCell ref="U200:AF200"/>
    <mergeCell ref="AG200:AR200"/>
    <mergeCell ref="AS200:BD200"/>
    <mergeCell ref="BE200:BP200"/>
    <mergeCell ref="BQ200:CB200"/>
    <mergeCell ref="CC200:CN200"/>
    <mergeCell ref="CO200:CZ200"/>
    <mergeCell ref="DA200:DL200"/>
    <mergeCell ref="DM200:DX200"/>
    <mergeCell ref="DY200:EJ200"/>
    <mergeCell ref="EK200:EV200"/>
    <mergeCell ref="EW200:FH200"/>
    <mergeCell ref="FI200:FT200"/>
    <mergeCell ref="FU200:GF200"/>
    <mergeCell ref="GG200:GR200"/>
    <mergeCell ref="GS200:HD200"/>
    <mergeCell ref="HE200:HP200"/>
    <mergeCell ref="HQ200:IB200"/>
    <mergeCell ref="IC200:IN200"/>
    <mergeCell ref="IO200:IR200"/>
    <mergeCell ref="A209:H209"/>
    <mergeCell ref="I209:T209"/>
    <mergeCell ref="U209:AF209"/>
    <mergeCell ref="AG209:AR209"/>
    <mergeCell ref="AS209:BD209"/>
    <mergeCell ref="BE209:BP209"/>
    <mergeCell ref="BQ209:CB209"/>
    <mergeCell ref="CC209:CN209"/>
    <mergeCell ref="CO209:CZ209"/>
    <mergeCell ref="DA209:DL209"/>
    <mergeCell ref="DM209:DX209"/>
    <mergeCell ref="DY209:EJ209"/>
    <mergeCell ref="EK209:EV209"/>
    <mergeCell ref="EW209:FH209"/>
    <mergeCell ref="FI209:FT209"/>
    <mergeCell ref="FU209:GF209"/>
    <mergeCell ref="GG209:GR209"/>
    <mergeCell ref="GS209:HD209"/>
    <mergeCell ref="HE209:HP209"/>
    <mergeCell ref="HQ209:IB209"/>
    <mergeCell ref="IC209:IN209"/>
    <mergeCell ref="IO209:IR209"/>
    <mergeCell ref="A217:H217"/>
    <mergeCell ref="I217:T217"/>
    <mergeCell ref="U217:AF217"/>
    <mergeCell ref="AG217:AR217"/>
    <mergeCell ref="AS217:BD217"/>
    <mergeCell ref="BE217:BP217"/>
    <mergeCell ref="BQ217:CB217"/>
    <mergeCell ref="CC217:CN217"/>
    <mergeCell ref="CO217:CZ217"/>
    <mergeCell ref="DA217:DL217"/>
    <mergeCell ref="DM217:DX217"/>
    <mergeCell ref="DY217:EJ217"/>
    <mergeCell ref="EK217:EV217"/>
    <mergeCell ref="EW217:FH217"/>
    <mergeCell ref="FI217:FT217"/>
    <mergeCell ref="FU217:GF217"/>
    <mergeCell ref="GG217:GR217"/>
    <mergeCell ref="GS217:HD217"/>
    <mergeCell ref="HE217:HP217"/>
    <mergeCell ref="HQ217:IB217"/>
    <mergeCell ref="IC217:IN217"/>
    <mergeCell ref="IO217:IR217"/>
    <mergeCell ref="A224:H224"/>
    <mergeCell ref="I224:T224"/>
    <mergeCell ref="U224:AF224"/>
    <mergeCell ref="AG224:AR224"/>
    <mergeCell ref="AS224:BD224"/>
    <mergeCell ref="BE224:BP224"/>
    <mergeCell ref="BQ224:CB224"/>
    <mergeCell ref="CC224:CN224"/>
    <mergeCell ref="CO224:CZ224"/>
    <mergeCell ref="DA224:DL224"/>
    <mergeCell ref="DM224:DX224"/>
    <mergeCell ref="DY224:EJ224"/>
    <mergeCell ref="EK224:EV224"/>
    <mergeCell ref="EW224:FH224"/>
    <mergeCell ref="FI224:FT224"/>
    <mergeCell ref="FU224:GF224"/>
    <mergeCell ref="GG224:GR224"/>
    <mergeCell ref="GS224:HD224"/>
    <mergeCell ref="HE224:HP224"/>
    <mergeCell ref="HQ224:IB224"/>
    <mergeCell ref="IC224:IN224"/>
    <mergeCell ref="IO224:IR224"/>
    <mergeCell ref="A228:H228"/>
    <mergeCell ref="I228:T228"/>
    <mergeCell ref="U228:AF228"/>
    <mergeCell ref="AG228:AR228"/>
    <mergeCell ref="AS228:BD228"/>
    <mergeCell ref="BE228:BP228"/>
    <mergeCell ref="GS228:HD228"/>
    <mergeCell ref="BQ228:CB228"/>
    <mergeCell ref="CC228:CN228"/>
    <mergeCell ref="CO228:CZ228"/>
    <mergeCell ref="DA228:DL228"/>
    <mergeCell ref="DM228:DX228"/>
    <mergeCell ref="DY228:EJ228"/>
    <mergeCell ref="BE238:BP238"/>
    <mergeCell ref="DY233:EJ233"/>
    <mergeCell ref="EK228:EV228"/>
    <mergeCell ref="EW228:FH228"/>
    <mergeCell ref="FI228:FT228"/>
    <mergeCell ref="FU228:GF228"/>
    <mergeCell ref="GG228:GR228"/>
    <mergeCell ref="DY238:EJ238"/>
    <mergeCell ref="FI238:FT238"/>
    <mergeCell ref="FU238:GF238"/>
    <mergeCell ref="GG238:GR238"/>
    <mergeCell ref="EK233:EV233"/>
    <mergeCell ref="HE228:HP228"/>
    <mergeCell ref="HQ228:IB228"/>
    <mergeCell ref="IC228:IN228"/>
    <mergeCell ref="IO228:IR228"/>
    <mergeCell ref="A238:H238"/>
    <mergeCell ref="I238:T238"/>
    <mergeCell ref="U238:AF238"/>
    <mergeCell ref="AG238:AR238"/>
    <mergeCell ref="AS238:BD238"/>
    <mergeCell ref="EW238:FH238"/>
    <mergeCell ref="GS238:HD238"/>
    <mergeCell ref="BQ238:CB238"/>
    <mergeCell ref="CC238:CN238"/>
    <mergeCell ref="CO238:CZ238"/>
    <mergeCell ref="DA238:DL238"/>
    <mergeCell ref="DM238:DX238"/>
    <mergeCell ref="HE233:HP233"/>
    <mergeCell ref="HQ233:IB233"/>
    <mergeCell ref="IC233:IN233"/>
    <mergeCell ref="IO233:IR233"/>
    <mergeCell ref="B244:C244"/>
    <mergeCell ref="HE238:HP238"/>
    <mergeCell ref="HQ238:IB238"/>
    <mergeCell ref="IC238:IN238"/>
    <mergeCell ref="IO238:IR238"/>
    <mergeCell ref="EK238:EV238"/>
    <mergeCell ref="FU233:GF233"/>
    <mergeCell ref="GG233:GR233"/>
    <mergeCell ref="GS233:HD233"/>
    <mergeCell ref="BQ233:CB233"/>
    <mergeCell ref="CC233:CN233"/>
    <mergeCell ref="CO233:CZ233"/>
    <mergeCell ref="DA233:DL233"/>
    <mergeCell ref="DM233:DX233"/>
    <mergeCell ref="IC179:IN179"/>
    <mergeCell ref="IO179:IR179"/>
    <mergeCell ref="A233:H233"/>
    <mergeCell ref="I233:T233"/>
    <mergeCell ref="U233:AF233"/>
    <mergeCell ref="AG233:AR233"/>
    <mergeCell ref="AS233:BD233"/>
    <mergeCell ref="BE233:BP233"/>
    <mergeCell ref="EW233:FH233"/>
    <mergeCell ref="FI233:FT233"/>
    <mergeCell ref="FI179:FT179"/>
    <mergeCell ref="FU179:GF179"/>
    <mergeCell ref="GG179:GR179"/>
    <mergeCell ref="GS179:HD179"/>
    <mergeCell ref="HE179:HP179"/>
    <mergeCell ref="HQ179:IB179"/>
    <mergeCell ref="CO179:CZ179"/>
    <mergeCell ref="DA179:DL179"/>
    <mergeCell ref="GG124:GR124"/>
    <mergeCell ref="GS124:HD124"/>
    <mergeCell ref="HE124:HP124"/>
    <mergeCell ref="HQ124:IB124"/>
    <mergeCell ref="DM179:DX179"/>
    <mergeCell ref="DY179:EJ179"/>
    <mergeCell ref="EK179:EV179"/>
    <mergeCell ref="EW179:FH179"/>
    <mergeCell ref="IC124:IN124"/>
    <mergeCell ref="IO124:IR124"/>
    <mergeCell ref="DM124:DX124"/>
    <mergeCell ref="DY124:EJ124"/>
    <mergeCell ref="EK124:EV124"/>
    <mergeCell ref="EW124:FH124"/>
    <mergeCell ref="FI124:FT124"/>
    <mergeCell ref="FU124:GF124"/>
    <mergeCell ref="AS124:BD124"/>
    <mergeCell ref="BE124:BP124"/>
    <mergeCell ref="BQ124:CB124"/>
    <mergeCell ref="CC124:CN124"/>
    <mergeCell ref="CO124:CZ124"/>
    <mergeCell ref="DA124:DL124"/>
    <mergeCell ref="B245:C245"/>
    <mergeCell ref="E244:F244"/>
    <mergeCell ref="A124:H124"/>
    <mergeCell ref="I124:T124"/>
    <mergeCell ref="U124:AF124"/>
    <mergeCell ref="AG124:AR124"/>
    <mergeCell ref="A179:H179"/>
    <mergeCell ref="I179:T179"/>
    <mergeCell ref="U179:AF179"/>
    <mergeCell ref="AG179:AR17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F65"/>
  <sheetViews>
    <sheetView zoomScalePageLayoutView="0" workbookViewId="0" topLeftCell="A13">
      <selection activeCell="H15" sqref="H15"/>
    </sheetView>
  </sheetViews>
  <sheetFormatPr defaultColWidth="9.140625" defaultRowHeight="12.75"/>
  <cols>
    <col min="1" max="2" width="9.140625" style="14" customWidth="1"/>
    <col min="3" max="3" width="30.28125" style="0" customWidth="1"/>
    <col min="4" max="4" width="13.00390625" style="14" customWidth="1"/>
    <col min="5" max="5" width="24.57421875" style="14" customWidth="1"/>
    <col min="6" max="6" width="15.421875" style="14" customWidth="1"/>
    <col min="7" max="7" width="17.140625" style="0" customWidth="1"/>
  </cols>
  <sheetData>
    <row r="2" spans="2:6" ht="59.25" customHeight="1">
      <c r="B2" s="405" t="s">
        <v>1473</v>
      </c>
      <c r="C2" s="405"/>
      <c r="D2" s="405"/>
      <c r="E2" s="405"/>
      <c r="F2" s="405"/>
    </row>
    <row r="3" spans="1:6" ht="15.75">
      <c r="A3" s="226"/>
      <c r="B3" s="227" t="s">
        <v>2</v>
      </c>
      <c r="C3" s="228"/>
      <c r="D3" s="226"/>
      <c r="E3" s="226"/>
      <c r="F3" s="227" t="s">
        <v>1462</v>
      </c>
    </row>
    <row r="4" spans="1:6" ht="12.75">
      <c r="A4"/>
      <c r="B4"/>
      <c r="D4"/>
      <c r="E4"/>
      <c r="F4"/>
    </row>
    <row r="5" spans="1:6" ht="31.5">
      <c r="A5" s="199" t="s">
        <v>3</v>
      </c>
      <c r="B5" s="199" t="s">
        <v>670</v>
      </c>
      <c r="C5" s="199" t="s">
        <v>26</v>
      </c>
      <c r="D5" s="199" t="s">
        <v>38</v>
      </c>
      <c r="E5" s="199" t="s">
        <v>177</v>
      </c>
      <c r="F5" s="199" t="s">
        <v>55</v>
      </c>
    </row>
    <row r="6" ht="12.75">
      <c r="F6"/>
    </row>
    <row r="7" spans="1:6" ht="15.75">
      <c r="A7" s="199"/>
      <c r="B7" s="199"/>
      <c r="C7" s="217" t="s">
        <v>1474</v>
      </c>
      <c r="D7" s="218"/>
      <c r="E7" s="218"/>
      <c r="F7" s="199"/>
    </row>
    <row r="8" spans="1:6" ht="15.75">
      <c r="A8" s="222">
        <v>1</v>
      </c>
      <c r="B8" s="223">
        <v>39</v>
      </c>
      <c r="C8" s="224" t="s">
        <v>1468</v>
      </c>
      <c r="D8" s="223">
        <v>1999</v>
      </c>
      <c r="E8" s="223" t="s">
        <v>1464</v>
      </c>
      <c r="F8" s="225">
        <v>26.12</v>
      </c>
    </row>
    <row r="9" spans="1:6" ht="15.75">
      <c r="A9" s="222">
        <v>2</v>
      </c>
      <c r="B9" s="223">
        <v>51</v>
      </c>
      <c r="C9" s="224" t="s">
        <v>1470</v>
      </c>
      <c r="D9" s="223">
        <v>1995</v>
      </c>
      <c r="E9" s="223" t="s">
        <v>1464</v>
      </c>
      <c r="F9" s="225">
        <v>28.2</v>
      </c>
    </row>
    <row r="10" spans="1:6" ht="15.75">
      <c r="A10" s="222">
        <v>3</v>
      </c>
      <c r="B10" s="223">
        <v>42</v>
      </c>
      <c r="C10" s="224" t="s">
        <v>1454</v>
      </c>
      <c r="D10" s="223">
        <v>2006</v>
      </c>
      <c r="E10" s="223" t="s">
        <v>1461</v>
      </c>
      <c r="F10" s="225">
        <v>28.51</v>
      </c>
    </row>
    <row r="11" spans="1:6" ht="15.75">
      <c r="A11" s="202"/>
      <c r="B11" s="202"/>
      <c r="C11" s="202"/>
      <c r="D11" s="202"/>
      <c r="E11" s="202"/>
      <c r="F11" s="214"/>
    </row>
    <row r="12" spans="2:6" ht="15.75">
      <c r="B12" s="208"/>
      <c r="C12" s="217" t="s">
        <v>1475</v>
      </c>
      <c r="D12" s="221"/>
      <c r="E12" s="221"/>
      <c r="F12" s="214"/>
    </row>
    <row r="13" spans="1:6" ht="15.75">
      <c r="A13" s="222">
        <v>1</v>
      </c>
      <c r="B13" s="223">
        <v>59</v>
      </c>
      <c r="C13" s="224" t="s">
        <v>1455</v>
      </c>
      <c r="D13" s="223">
        <v>2008</v>
      </c>
      <c r="E13" s="223" t="s">
        <v>1461</v>
      </c>
      <c r="F13" s="225">
        <v>29.47</v>
      </c>
    </row>
    <row r="14" ht="12.75">
      <c r="F14" s="215"/>
    </row>
    <row r="15" spans="3:6" ht="15.75">
      <c r="C15" s="217" t="s">
        <v>1477</v>
      </c>
      <c r="D15" s="221"/>
      <c r="E15" s="221"/>
      <c r="F15" s="214"/>
    </row>
    <row r="16" spans="1:6" ht="15.75">
      <c r="A16" s="222">
        <v>1</v>
      </c>
      <c r="B16" s="223">
        <v>43</v>
      </c>
      <c r="C16" s="224" t="s">
        <v>629</v>
      </c>
      <c r="D16" s="223">
        <v>1988</v>
      </c>
      <c r="E16" s="223" t="s">
        <v>1</v>
      </c>
      <c r="F16" s="225">
        <v>34.3</v>
      </c>
    </row>
    <row r="17" spans="1:6" ht="15.75">
      <c r="A17" s="222">
        <v>2</v>
      </c>
      <c r="B17" s="223">
        <v>40</v>
      </c>
      <c r="C17" s="224" t="s">
        <v>1469</v>
      </c>
      <c r="D17" s="223">
        <v>1992</v>
      </c>
      <c r="E17" s="223" t="s">
        <v>1467</v>
      </c>
      <c r="F17" s="225">
        <v>35.44</v>
      </c>
    </row>
    <row r="19" spans="3:6" ht="15.75">
      <c r="C19" s="217" t="s">
        <v>1476</v>
      </c>
      <c r="D19" s="221"/>
      <c r="E19" s="221"/>
      <c r="F19" s="215"/>
    </row>
    <row r="20" spans="1:6" ht="15">
      <c r="A20" s="115">
        <v>1</v>
      </c>
      <c r="B20" s="223">
        <v>53</v>
      </c>
      <c r="C20" s="224" t="s">
        <v>632</v>
      </c>
      <c r="D20" s="223">
        <v>1984</v>
      </c>
      <c r="E20" s="223" t="s">
        <v>27</v>
      </c>
      <c r="F20" s="225">
        <v>30.29</v>
      </c>
    </row>
    <row r="21" spans="1:6" ht="15">
      <c r="A21" s="115">
        <v>2</v>
      </c>
      <c r="B21" s="223">
        <v>58</v>
      </c>
      <c r="C21" s="224" t="s">
        <v>1471</v>
      </c>
      <c r="D21" s="223">
        <v>1983</v>
      </c>
      <c r="E21" s="223" t="s">
        <v>1464</v>
      </c>
      <c r="F21" s="225">
        <v>34.48</v>
      </c>
    </row>
    <row r="22" spans="1:6" ht="15">
      <c r="A22" s="115">
        <v>3</v>
      </c>
      <c r="B22" s="223">
        <v>50</v>
      </c>
      <c r="C22" s="224" t="s">
        <v>1472</v>
      </c>
      <c r="D22" s="223">
        <v>1980</v>
      </c>
      <c r="E22" s="223" t="s">
        <v>1464</v>
      </c>
      <c r="F22" s="225">
        <v>40.05</v>
      </c>
    </row>
    <row r="23" ht="12.75">
      <c r="F23" s="215"/>
    </row>
    <row r="24" spans="3:6" ht="15.75">
      <c r="C24" s="217" t="s">
        <v>1478</v>
      </c>
      <c r="D24" s="221"/>
      <c r="E24" s="221"/>
      <c r="F24" s="215"/>
    </row>
    <row r="25" spans="1:6" ht="15.75">
      <c r="A25" s="222">
        <v>1</v>
      </c>
      <c r="B25" s="223">
        <v>17</v>
      </c>
      <c r="C25" s="224" t="s">
        <v>1479</v>
      </c>
      <c r="D25" s="223">
        <v>1966</v>
      </c>
      <c r="E25" s="223" t="s">
        <v>1464</v>
      </c>
      <c r="F25" s="225">
        <v>31.29</v>
      </c>
    </row>
    <row r="26" spans="2:6" ht="15">
      <c r="B26" s="212"/>
      <c r="C26" s="209"/>
      <c r="D26" s="212"/>
      <c r="E26" s="212"/>
      <c r="F26" s="216"/>
    </row>
    <row r="27" spans="1:6" ht="31.5">
      <c r="A27" s="199" t="s">
        <v>3</v>
      </c>
      <c r="B27" s="199" t="s">
        <v>670</v>
      </c>
      <c r="C27" s="199" t="s">
        <v>26</v>
      </c>
      <c r="D27" s="199" t="s">
        <v>38</v>
      </c>
      <c r="E27" s="199" t="s">
        <v>177</v>
      </c>
      <c r="F27" s="199" t="s">
        <v>55</v>
      </c>
    </row>
    <row r="28" spans="1:6" ht="15.75">
      <c r="A28" s="202"/>
      <c r="B28" s="202"/>
      <c r="C28" s="219" t="s">
        <v>1480</v>
      </c>
      <c r="D28" s="220"/>
      <c r="E28" s="220"/>
      <c r="F28" s="202"/>
    </row>
    <row r="29" spans="1:6" ht="15.75">
      <c r="A29" s="222">
        <v>1</v>
      </c>
      <c r="B29" s="223">
        <v>49</v>
      </c>
      <c r="C29" s="224" t="s">
        <v>639</v>
      </c>
      <c r="D29" s="223">
        <v>1990</v>
      </c>
      <c r="E29" s="223" t="s">
        <v>2</v>
      </c>
      <c r="F29" s="225">
        <v>30.12</v>
      </c>
    </row>
    <row r="30" spans="1:6" ht="15.75">
      <c r="A30" s="222">
        <v>2</v>
      </c>
      <c r="B30" s="223">
        <v>53</v>
      </c>
      <c r="C30" s="224" t="s">
        <v>1456</v>
      </c>
      <c r="D30" s="223">
        <v>2005</v>
      </c>
      <c r="E30" s="223" t="s">
        <v>1461</v>
      </c>
      <c r="F30" s="225">
        <v>31.15</v>
      </c>
    </row>
    <row r="31" spans="1:6" ht="15.75">
      <c r="A31" s="222">
        <v>3</v>
      </c>
      <c r="B31" s="223">
        <v>28</v>
      </c>
      <c r="C31" s="224" t="s">
        <v>568</v>
      </c>
      <c r="D31" s="223">
        <v>1987</v>
      </c>
      <c r="E31" s="223" t="s">
        <v>0</v>
      </c>
      <c r="F31" s="225">
        <v>31.37</v>
      </c>
    </row>
    <row r="32" spans="1:6" ht="12.75">
      <c r="A32"/>
      <c r="B32"/>
      <c r="D32"/>
      <c r="E32"/>
      <c r="F32"/>
    </row>
    <row r="33" spans="1:6" ht="15.75">
      <c r="A33"/>
      <c r="B33"/>
      <c r="C33" s="219" t="s">
        <v>1481</v>
      </c>
      <c r="D33" s="220"/>
      <c r="E33" s="220"/>
      <c r="F33"/>
    </row>
    <row r="34" spans="1:6" ht="15.75">
      <c r="A34" s="222">
        <v>1</v>
      </c>
      <c r="B34" s="223">
        <v>27</v>
      </c>
      <c r="C34" s="224" t="s">
        <v>981</v>
      </c>
      <c r="D34" s="223">
        <v>2009</v>
      </c>
      <c r="E34" s="223" t="s">
        <v>0</v>
      </c>
      <c r="F34" s="225">
        <v>36.01</v>
      </c>
    </row>
    <row r="35" spans="1:6" ht="15.75">
      <c r="A35" s="222">
        <v>2</v>
      </c>
      <c r="B35" s="223">
        <v>35</v>
      </c>
      <c r="C35" s="224" t="s">
        <v>1457</v>
      </c>
      <c r="D35" s="223">
        <v>2007</v>
      </c>
      <c r="E35" s="223" t="s">
        <v>1461</v>
      </c>
      <c r="F35" s="225">
        <v>36.47</v>
      </c>
    </row>
    <row r="36" spans="1:6" ht="15.75">
      <c r="A36" s="222">
        <v>3</v>
      </c>
      <c r="B36" s="223">
        <v>34</v>
      </c>
      <c r="C36" s="224" t="s">
        <v>1458</v>
      </c>
      <c r="D36" s="223">
        <v>2004</v>
      </c>
      <c r="E36" s="223" t="s">
        <v>1461</v>
      </c>
      <c r="F36" s="225">
        <v>41.19</v>
      </c>
    </row>
    <row r="37" spans="1:6" ht="15.75">
      <c r="A37" s="199">
        <v>4</v>
      </c>
      <c r="B37" s="211">
        <v>54</v>
      </c>
      <c r="C37" s="210" t="s">
        <v>625</v>
      </c>
      <c r="D37" s="211">
        <v>2006</v>
      </c>
      <c r="E37" s="211" t="s">
        <v>626</v>
      </c>
      <c r="F37" s="213">
        <v>43.49</v>
      </c>
    </row>
    <row r="38" spans="1:6" ht="15.75">
      <c r="A38" s="199">
        <v>5</v>
      </c>
      <c r="B38" s="211">
        <v>37</v>
      </c>
      <c r="C38" s="210" t="s">
        <v>1460</v>
      </c>
      <c r="D38" s="211">
        <v>2009</v>
      </c>
      <c r="E38" s="211" t="s">
        <v>1461</v>
      </c>
      <c r="F38" s="213">
        <v>49.36</v>
      </c>
    </row>
    <row r="39" spans="1:6" ht="15.75">
      <c r="A39" s="199">
        <v>6</v>
      </c>
      <c r="B39" s="211">
        <v>36</v>
      </c>
      <c r="C39" s="210" t="s">
        <v>1459</v>
      </c>
      <c r="D39" s="211">
        <v>2009</v>
      </c>
      <c r="E39" s="211" t="s">
        <v>1461</v>
      </c>
      <c r="F39" s="213">
        <v>56.42</v>
      </c>
    </row>
    <row r="40" spans="2:6" ht="15">
      <c r="B40" s="212"/>
      <c r="C40" s="209"/>
      <c r="D40" s="212"/>
      <c r="E40" s="212"/>
      <c r="F40" s="216"/>
    </row>
    <row r="41" spans="2:6" ht="15.75">
      <c r="B41" s="212"/>
      <c r="C41" s="219" t="s">
        <v>1484</v>
      </c>
      <c r="D41" s="220"/>
      <c r="E41" s="220"/>
      <c r="F41" s="216"/>
    </row>
    <row r="42" spans="1:6" ht="15.75">
      <c r="A42" s="222">
        <v>1</v>
      </c>
      <c r="B42" s="223">
        <v>55</v>
      </c>
      <c r="C42" s="224" t="s">
        <v>1465</v>
      </c>
      <c r="D42" s="223">
        <v>1994</v>
      </c>
      <c r="E42" s="223" t="s">
        <v>626</v>
      </c>
      <c r="F42" s="225">
        <v>32.42</v>
      </c>
    </row>
    <row r="43" spans="1:6" ht="15.75">
      <c r="A43" s="222">
        <v>2</v>
      </c>
      <c r="B43" s="223">
        <v>41</v>
      </c>
      <c r="C43" s="224" t="s">
        <v>1340</v>
      </c>
      <c r="D43" s="223">
        <v>1984</v>
      </c>
      <c r="E43" s="223" t="s">
        <v>154</v>
      </c>
      <c r="F43" s="225">
        <v>32.52</v>
      </c>
    </row>
    <row r="44" spans="1:6" ht="15.75">
      <c r="A44" s="222">
        <v>3</v>
      </c>
      <c r="B44" s="223">
        <v>18</v>
      </c>
      <c r="C44" s="224" t="s">
        <v>1482</v>
      </c>
      <c r="D44" s="223">
        <v>1988</v>
      </c>
      <c r="E44" s="223" t="s">
        <v>1</v>
      </c>
      <c r="F44" s="225">
        <v>35.29</v>
      </c>
    </row>
    <row r="45" spans="1:6" ht="15.75">
      <c r="A45" s="199">
        <v>4</v>
      </c>
      <c r="B45" s="211">
        <v>29</v>
      </c>
      <c r="C45" s="210" t="s">
        <v>1463</v>
      </c>
      <c r="D45" s="211">
        <v>1993</v>
      </c>
      <c r="E45" s="211" t="s">
        <v>1464</v>
      </c>
      <c r="F45" s="213">
        <v>40.41</v>
      </c>
    </row>
    <row r="46" spans="1:6" ht="15.75">
      <c r="A46" s="199">
        <v>5</v>
      </c>
      <c r="B46" s="211">
        <v>30</v>
      </c>
      <c r="C46" s="210" t="s">
        <v>645</v>
      </c>
      <c r="D46" s="211">
        <v>1983</v>
      </c>
      <c r="E46" s="211" t="s">
        <v>1464</v>
      </c>
      <c r="F46" s="213">
        <v>47.1</v>
      </c>
    </row>
    <row r="47" spans="1:6" ht="15.75">
      <c r="A47" s="199">
        <v>6</v>
      </c>
      <c r="B47" s="211">
        <v>60</v>
      </c>
      <c r="C47" s="210" t="s">
        <v>1492</v>
      </c>
      <c r="D47" s="211">
        <v>1990</v>
      </c>
      <c r="E47" s="211" t="s">
        <v>0</v>
      </c>
      <c r="F47" s="213">
        <v>49.16</v>
      </c>
    </row>
    <row r="48" spans="1:6" ht="15.75">
      <c r="A48" s="199">
        <v>7</v>
      </c>
      <c r="B48" s="211">
        <v>31</v>
      </c>
      <c r="C48" s="210" t="s">
        <v>646</v>
      </c>
      <c r="D48" s="211">
        <v>1994</v>
      </c>
      <c r="E48" s="211" t="s">
        <v>1464</v>
      </c>
      <c r="F48" s="213">
        <v>53.51</v>
      </c>
    </row>
    <row r="50" spans="2:6" ht="15.75">
      <c r="B50" s="212"/>
      <c r="C50" s="219" t="s">
        <v>1483</v>
      </c>
      <c r="D50" s="220"/>
      <c r="E50" s="220"/>
      <c r="F50" s="216"/>
    </row>
    <row r="51" spans="1:6" ht="15.75">
      <c r="A51" s="222">
        <v>1</v>
      </c>
      <c r="B51" s="223">
        <v>38</v>
      </c>
      <c r="C51" s="224" t="s">
        <v>1491</v>
      </c>
      <c r="D51" s="223">
        <v>1975</v>
      </c>
      <c r="E51" s="223" t="s">
        <v>2</v>
      </c>
      <c r="F51" s="225">
        <v>34.57</v>
      </c>
    </row>
    <row r="52" spans="1:6" ht="15.75">
      <c r="A52" s="222">
        <v>2</v>
      </c>
      <c r="B52" s="223">
        <v>20</v>
      </c>
      <c r="C52" s="224" t="s">
        <v>644</v>
      </c>
      <c r="D52" s="223">
        <v>1982</v>
      </c>
      <c r="E52" s="223" t="s">
        <v>0</v>
      </c>
      <c r="F52" s="225">
        <v>36.46</v>
      </c>
    </row>
    <row r="53" spans="1:6" ht="15.75">
      <c r="A53" s="222">
        <v>3</v>
      </c>
      <c r="B53" s="223">
        <v>32</v>
      </c>
      <c r="C53" s="224" t="s">
        <v>1466</v>
      </c>
      <c r="D53" s="223">
        <v>1980</v>
      </c>
      <c r="E53" s="223" t="s">
        <v>2</v>
      </c>
      <c r="F53" s="225">
        <v>37.41</v>
      </c>
    </row>
    <row r="54" spans="1:6" ht="15.75">
      <c r="A54" s="199">
        <v>4</v>
      </c>
      <c r="B54" s="211">
        <v>19</v>
      </c>
      <c r="C54" s="210" t="s">
        <v>1130</v>
      </c>
      <c r="D54" s="211">
        <v>1975</v>
      </c>
      <c r="E54" s="211" t="s">
        <v>0</v>
      </c>
      <c r="F54" s="213">
        <v>38.31</v>
      </c>
    </row>
    <row r="55" spans="1:6" ht="15.75">
      <c r="A55" s="199">
        <v>5</v>
      </c>
      <c r="B55" s="211">
        <v>52</v>
      </c>
      <c r="C55" s="210" t="s">
        <v>651</v>
      </c>
      <c r="D55" s="211">
        <v>1977</v>
      </c>
      <c r="E55" s="211" t="s">
        <v>2</v>
      </c>
      <c r="F55" s="213">
        <v>40.01</v>
      </c>
    </row>
    <row r="56" spans="1:6" ht="15.75">
      <c r="A56" s="199">
        <v>6</v>
      </c>
      <c r="B56" s="211">
        <v>57</v>
      </c>
      <c r="C56" s="210" t="s">
        <v>652</v>
      </c>
      <c r="D56" s="211">
        <v>1970</v>
      </c>
      <c r="E56" s="211" t="s">
        <v>2</v>
      </c>
      <c r="F56" s="213">
        <v>50.53</v>
      </c>
    </row>
    <row r="57" spans="1:6" ht="15.75">
      <c r="A57" s="199" t="s">
        <v>1486</v>
      </c>
      <c r="B57" s="211">
        <v>56</v>
      </c>
      <c r="C57" s="210" t="s">
        <v>77</v>
      </c>
      <c r="D57" s="211">
        <v>1980</v>
      </c>
      <c r="E57" s="211" t="s">
        <v>2</v>
      </c>
      <c r="F57" s="213">
        <v>31.12</v>
      </c>
    </row>
    <row r="59" spans="2:6" ht="15.75">
      <c r="B59" s="212"/>
      <c r="C59" s="219" t="s">
        <v>1485</v>
      </c>
      <c r="D59" s="220"/>
      <c r="E59" s="220"/>
      <c r="F59" s="216"/>
    </row>
    <row r="60" spans="1:6" ht="15.75">
      <c r="A60" s="222">
        <v>1</v>
      </c>
      <c r="B60" s="223">
        <v>459</v>
      </c>
      <c r="C60" s="224" t="s">
        <v>100</v>
      </c>
      <c r="D60" s="223">
        <v>1963</v>
      </c>
      <c r="E60" s="223" t="s">
        <v>2</v>
      </c>
      <c r="F60" s="225">
        <v>41.31</v>
      </c>
    </row>
    <row r="63" spans="3:5" ht="15">
      <c r="C63" s="209" t="s">
        <v>1487</v>
      </c>
      <c r="D63" s="212"/>
      <c r="E63" s="212" t="s">
        <v>1488</v>
      </c>
    </row>
    <row r="64" spans="3:5" ht="15">
      <c r="C64" s="209"/>
      <c r="D64" s="212"/>
      <c r="E64" s="212"/>
    </row>
    <row r="65" spans="3:5" ht="15">
      <c r="C65" s="209" t="s">
        <v>1489</v>
      </c>
      <c r="D65" s="212"/>
      <c r="E65" s="212" t="s">
        <v>1490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H310"/>
  <sheetViews>
    <sheetView zoomScalePageLayoutView="0" workbookViewId="0" topLeftCell="A28">
      <selection activeCell="H49" sqref="H49:H51"/>
    </sheetView>
  </sheetViews>
  <sheetFormatPr defaultColWidth="9.140625" defaultRowHeight="12.75"/>
  <cols>
    <col min="1" max="1" width="7.00390625" style="14" customWidth="1"/>
    <col min="2" max="2" width="24.00390625" style="14" customWidth="1"/>
    <col min="3" max="3" width="13.57421875" style="14" customWidth="1"/>
    <col min="4" max="4" width="22.421875" style="0" customWidth="1"/>
    <col min="5" max="5" width="22.57421875" style="0" customWidth="1"/>
    <col min="6" max="6" width="15.00390625" style="14" customWidth="1"/>
    <col min="8" max="8" width="16.57421875" style="0" customWidth="1"/>
  </cols>
  <sheetData>
    <row r="1" spans="1:8" ht="18.75">
      <c r="A1" s="406" t="s">
        <v>1517</v>
      </c>
      <c r="B1" s="406"/>
      <c r="C1" s="406"/>
      <c r="D1" s="406"/>
      <c r="E1" s="406"/>
      <c r="F1" s="406"/>
      <c r="G1" s="406"/>
      <c r="H1" s="263"/>
    </row>
    <row r="2" spans="1:7" ht="49.5" customHeight="1">
      <c r="A2" s="407" t="s">
        <v>1518</v>
      </c>
      <c r="B2" s="407"/>
      <c r="C2" s="407"/>
      <c r="D2" s="407"/>
      <c r="E2" s="407"/>
      <c r="F2" s="407"/>
      <c r="G2" s="264"/>
    </row>
    <row r="3" spans="1:7" ht="18.75">
      <c r="A3" s="408" t="s">
        <v>1577</v>
      </c>
      <c r="B3" s="408"/>
      <c r="C3" s="408"/>
      <c r="D3" s="408"/>
      <c r="E3" s="408"/>
      <c r="F3" s="408"/>
      <c r="G3" s="264"/>
    </row>
    <row r="4" spans="1:7" ht="18.75">
      <c r="A4" s="406" t="s">
        <v>1519</v>
      </c>
      <c r="B4" s="406"/>
      <c r="C4" s="406"/>
      <c r="D4" s="406"/>
      <c r="E4" s="406"/>
      <c r="F4" s="406"/>
      <c r="G4" s="264"/>
    </row>
    <row r="5" spans="4:7" ht="12.75">
      <c r="D5" s="262"/>
      <c r="E5" s="262"/>
      <c r="G5" s="262"/>
    </row>
    <row r="6" spans="1:7" ht="12.75">
      <c r="A6" s="271" t="s">
        <v>1520</v>
      </c>
      <c r="B6" s="272"/>
      <c r="C6" s="270" t="s">
        <v>1521</v>
      </c>
      <c r="D6" s="262"/>
      <c r="E6" s="262"/>
      <c r="G6" s="262"/>
    </row>
    <row r="7" spans="1:8" ht="31.5">
      <c r="A7" s="265" t="s">
        <v>4</v>
      </c>
      <c r="B7" s="265" t="s">
        <v>1522</v>
      </c>
      <c r="C7" s="265" t="s">
        <v>38</v>
      </c>
      <c r="D7" s="265" t="s">
        <v>1523</v>
      </c>
      <c r="E7" s="265" t="s">
        <v>1524</v>
      </c>
      <c r="F7" s="266" t="s">
        <v>55</v>
      </c>
      <c r="G7" s="4" t="s">
        <v>4</v>
      </c>
      <c r="H7" s="4" t="s">
        <v>6</v>
      </c>
    </row>
    <row r="8" spans="1:8" ht="15">
      <c r="A8" s="29">
        <v>1</v>
      </c>
      <c r="B8" s="29" t="s">
        <v>37</v>
      </c>
      <c r="C8" s="29">
        <v>1949</v>
      </c>
      <c r="D8" s="108" t="s">
        <v>1525</v>
      </c>
      <c r="E8" s="108" t="s">
        <v>1526</v>
      </c>
      <c r="F8" s="267">
        <v>0.017896064814814813</v>
      </c>
      <c r="G8" s="5">
        <v>1</v>
      </c>
      <c r="H8" s="6">
        <v>60</v>
      </c>
    </row>
    <row r="9" ht="12.75">
      <c r="F9" s="269"/>
    </row>
    <row r="10" spans="1:7" ht="12.75">
      <c r="A10" s="271" t="s">
        <v>1520</v>
      </c>
      <c r="B10" s="272"/>
      <c r="C10" s="270" t="s">
        <v>1527</v>
      </c>
      <c r="D10" s="262"/>
      <c r="E10" s="262"/>
      <c r="G10" s="262"/>
    </row>
    <row r="11" spans="1:8" ht="31.5">
      <c r="A11" s="265" t="s">
        <v>4</v>
      </c>
      <c r="B11" s="265" t="s">
        <v>1522</v>
      </c>
      <c r="C11" s="265" t="s">
        <v>38</v>
      </c>
      <c r="D11" s="265" t="s">
        <v>1523</v>
      </c>
      <c r="E11" s="265" t="s">
        <v>1524</v>
      </c>
      <c r="F11" s="266" t="s">
        <v>55</v>
      </c>
      <c r="G11" s="4" t="s">
        <v>4</v>
      </c>
      <c r="H11" s="4" t="s">
        <v>6</v>
      </c>
    </row>
    <row r="12" spans="1:8" ht="15">
      <c r="A12" s="29">
        <v>1</v>
      </c>
      <c r="B12" s="29" t="s">
        <v>100</v>
      </c>
      <c r="C12" s="29">
        <v>1963</v>
      </c>
      <c r="D12" s="108" t="s">
        <v>1528</v>
      </c>
      <c r="E12" s="108" t="s">
        <v>1529</v>
      </c>
      <c r="F12" s="267">
        <v>0.016355439814814816</v>
      </c>
      <c r="G12" s="5">
        <v>1</v>
      </c>
      <c r="H12" s="6">
        <v>60</v>
      </c>
    </row>
    <row r="13" spans="1:8" ht="15">
      <c r="A13" s="29">
        <v>2</v>
      </c>
      <c r="B13" s="29" t="s">
        <v>153</v>
      </c>
      <c r="C13" s="29">
        <v>1972</v>
      </c>
      <c r="D13" s="108" t="s">
        <v>1530</v>
      </c>
      <c r="E13" s="108" t="s">
        <v>1529</v>
      </c>
      <c r="F13" s="267">
        <v>0.016373148148148147</v>
      </c>
      <c r="G13" s="5">
        <v>2</v>
      </c>
      <c r="H13" s="6">
        <v>54</v>
      </c>
    </row>
    <row r="14" ht="12.75">
      <c r="F14" s="269"/>
    </row>
    <row r="15" spans="1:7" ht="12.75">
      <c r="A15" s="271" t="s">
        <v>1520</v>
      </c>
      <c r="B15" s="272"/>
      <c r="C15" s="270" t="s">
        <v>1531</v>
      </c>
      <c r="D15" s="262"/>
      <c r="E15" s="262"/>
      <c r="G15" s="262"/>
    </row>
    <row r="16" spans="1:8" ht="31.5">
      <c r="A16" s="265" t="s">
        <v>4</v>
      </c>
      <c r="B16" s="265" t="s">
        <v>1522</v>
      </c>
      <c r="C16" s="265" t="s">
        <v>38</v>
      </c>
      <c r="D16" s="265" t="s">
        <v>1523</v>
      </c>
      <c r="E16" s="265" t="s">
        <v>1524</v>
      </c>
      <c r="F16" s="266" t="s">
        <v>55</v>
      </c>
      <c r="G16" s="4" t="s">
        <v>4</v>
      </c>
      <c r="H16" s="4" t="s">
        <v>6</v>
      </c>
    </row>
    <row r="17" spans="1:8" ht="15">
      <c r="A17" s="29">
        <v>1</v>
      </c>
      <c r="B17" s="30" t="s">
        <v>77</v>
      </c>
      <c r="C17" s="29">
        <v>1980</v>
      </c>
      <c r="D17" s="108" t="s">
        <v>1532</v>
      </c>
      <c r="E17" s="108" t="s">
        <v>1529</v>
      </c>
      <c r="F17" s="267">
        <v>0.027453819444444444</v>
      </c>
      <c r="G17" s="5">
        <v>1</v>
      </c>
      <c r="H17" s="6">
        <v>60</v>
      </c>
    </row>
    <row r="18" spans="1:8" ht="15">
      <c r="A18" s="29">
        <v>2</v>
      </c>
      <c r="B18" s="30" t="s">
        <v>1533</v>
      </c>
      <c r="C18" s="29">
        <v>1979</v>
      </c>
      <c r="D18" s="108" t="s">
        <v>1534</v>
      </c>
      <c r="E18" s="108" t="s">
        <v>1529</v>
      </c>
      <c r="F18" s="267">
        <v>0.03086712962962963</v>
      </c>
      <c r="G18" s="5">
        <v>2</v>
      </c>
      <c r="H18" s="6">
        <v>54</v>
      </c>
    </row>
    <row r="19" spans="1:8" ht="15">
      <c r="A19" s="29">
        <v>3</v>
      </c>
      <c r="B19" s="30" t="s">
        <v>1535</v>
      </c>
      <c r="C19" s="29">
        <v>1981</v>
      </c>
      <c r="D19" s="108" t="s">
        <v>1528</v>
      </c>
      <c r="E19" s="108" t="s">
        <v>1536</v>
      </c>
      <c r="F19" s="267">
        <v>0.03258368055555556</v>
      </c>
      <c r="G19" s="5">
        <v>3</v>
      </c>
      <c r="H19" s="6">
        <v>48</v>
      </c>
    </row>
    <row r="20" spans="1:8" ht="15">
      <c r="A20" s="29">
        <v>4</v>
      </c>
      <c r="B20" s="30" t="s">
        <v>861</v>
      </c>
      <c r="C20" s="29">
        <v>1979</v>
      </c>
      <c r="D20" s="108" t="s">
        <v>1525</v>
      </c>
      <c r="E20" s="108" t="s">
        <v>1529</v>
      </c>
      <c r="F20" s="267">
        <v>0.04026122685185185</v>
      </c>
      <c r="G20" s="5">
        <v>4</v>
      </c>
      <c r="H20" s="6">
        <v>43</v>
      </c>
    </row>
    <row r="21" spans="1:8" ht="15">
      <c r="A21" s="29">
        <v>5</v>
      </c>
      <c r="B21" s="30" t="s">
        <v>1537</v>
      </c>
      <c r="C21" s="29">
        <v>1981</v>
      </c>
      <c r="D21" s="108" t="s">
        <v>2</v>
      </c>
      <c r="E21" s="108"/>
      <c r="F21" s="267">
        <v>0.05339583333333334</v>
      </c>
      <c r="G21" s="5">
        <v>5</v>
      </c>
      <c r="H21" s="6">
        <v>40</v>
      </c>
    </row>
    <row r="22" ht="12.75">
      <c r="F22" s="269"/>
    </row>
    <row r="23" spans="1:7" ht="12.75">
      <c r="A23" s="271" t="s">
        <v>1520</v>
      </c>
      <c r="B23" s="272"/>
      <c r="C23" s="270" t="s">
        <v>1538</v>
      </c>
      <c r="D23" s="262"/>
      <c r="E23" s="262"/>
      <c r="G23" s="262"/>
    </row>
    <row r="24" spans="1:8" ht="31.5">
      <c r="A24" s="265" t="s">
        <v>4</v>
      </c>
      <c r="B24" s="265" t="s">
        <v>1522</v>
      </c>
      <c r="C24" s="265" t="s">
        <v>38</v>
      </c>
      <c r="D24" s="265" t="s">
        <v>1523</v>
      </c>
      <c r="E24" s="265" t="s">
        <v>1524</v>
      </c>
      <c r="F24" s="266" t="s">
        <v>55</v>
      </c>
      <c r="G24" s="4" t="s">
        <v>4</v>
      </c>
      <c r="H24" s="4" t="s">
        <v>6</v>
      </c>
    </row>
    <row r="25" spans="1:8" ht="15">
      <c r="A25" s="29">
        <v>1</v>
      </c>
      <c r="B25" s="30" t="s">
        <v>639</v>
      </c>
      <c r="C25" s="29">
        <v>1990</v>
      </c>
      <c r="D25" s="108" t="s">
        <v>1525</v>
      </c>
      <c r="E25" s="108" t="s">
        <v>1529</v>
      </c>
      <c r="F25" s="267">
        <v>0.026494907407407408</v>
      </c>
      <c r="G25" s="5">
        <v>1</v>
      </c>
      <c r="H25" s="6">
        <v>60</v>
      </c>
    </row>
    <row r="26" spans="1:8" ht="15">
      <c r="A26" s="29">
        <v>2</v>
      </c>
      <c r="B26" s="30" t="s">
        <v>1340</v>
      </c>
      <c r="C26" s="29">
        <v>1984</v>
      </c>
      <c r="D26" s="108" t="s">
        <v>1530</v>
      </c>
      <c r="E26" s="108" t="s">
        <v>1529</v>
      </c>
      <c r="F26" s="267">
        <v>0.028726967592592592</v>
      </c>
      <c r="G26" s="5">
        <v>2</v>
      </c>
      <c r="H26" s="6">
        <v>54</v>
      </c>
    </row>
    <row r="27" ht="12.75">
      <c r="F27" s="269"/>
    </row>
    <row r="28" spans="1:7" ht="12.75">
      <c r="A28" s="271" t="s">
        <v>1520</v>
      </c>
      <c r="B28" s="272"/>
      <c r="C28" s="270" t="s">
        <v>1539</v>
      </c>
      <c r="D28" s="262"/>
      <c r="E28" s="262"/>
      <c r="G28" s="262"/>
    </row>
    <row r="29" spans="1:8" ht="31.5">
      <c r="A29" s="265" t="s">
        <v>4</v>
      </c>
      <c r="B29" s="265" t="s">
        <v>1522</v>
      </c>
      <c r="C29" s="265" t="s">
        <v>38</v>
      </c>
      <c r="D29" s="265" t="s">
        <v>1523</v>
      </c>
      <c r="E29" s="265" t="s">
        <v>1524</v>
      </c>
      <c r="F29" s="266" t="s">
        <v>55</v>
      </c>
      <c r="G29" s="4" t="s">
        <v>4</v>
      </c>
      <c r="H29" s="4" t="s">
        <v>6</v>
      </c>
    </row>
    <row r="30" spans="1:8" ht="15">
      <c r="A30" s="29">
        <v>1</v>
      </c>
      <c r="B30" s="30" t="s">
        <v>1338</v>
      </c>
      <c r="C30" s="29">
        <v>1994</v>
      </c>
      <c r="D30" s="108" t="s">
        <v>1534</v>
      </c>
      <c r="E30" s="108" t="s">
        <v>1529</v>
      </c>
      <c r="F30" s="267">
        <v>0.027115277777777776</v>
      </c>
      <c r="G30" s="5">
        <v>1</v>
      </c>
      <c r="H30" s="6">
        <v>60</v>
      </c>
    </row>
    <row r="31" spans="1:8" ht="15">
      <c r="A31" s="29">
        <v>2</v>
      </c>
      <c r="B31" s="30" t="s">
        <v>80</v>
      </c>
      <c r="C31" s="29">
        <v>2003</v>
      </c>
      <c r="D31" s="108" t="s">
        <v>1525</v>
      </c>
      <c r="E31" s="108" t="s">
        <v>1526</v>
      </c>
      <c r="F31" s="267">
        <v>0.02927546296296296</v>
      </c>
      <c r="G31" s="5">
        <v>2</v>
      </c>
      <c r="H31" s="6">
        <v>54</v>
      </c>
    </row>
    <row r="32" spans="1:8" ht="15">
      <c r="A32" s="29">
        <v>3</v>
      </c>
      <c r="B32" s="30" t="s">
        <v>79</v>
      </c>
      <c r="C32" s="29">
        <v>1994</v>
      </c>
      <c r="D32" s="108" t="s">
        <v>1534</v>
      </c>
      <c r="E32" s="108" t="s">
        <v>1529</v>
      </c>
      <c r="F32" s="267">
        <v>0.03681238425925926</v>
      </c>
      <c r="G32" s="5">
        <v>3</v>
      </c>
      <c r="H32" s="6">
        <v>48</v>
      </c>
    </row>
    <row r="33" spans="1:8" ht="15">
      <c r="A33" s="29">
        <v>4</v>
      </c>
      <c r="B33" s="30" t="s">
        <v>1540</v>
      </c>
      <c r="C33" s="29">
        <v>2003</v>
      </c>
      <c r="D33" s="108" t="s">
        <v>1541</v>
      </c>
      <c r="E33" s="108" t="s">
        <v>1526</v>
      </c>
      <c r="F33" s="267">
        <v>0.03831574074074074</v>
      </c>
      <c r="G33" s="5">
        <v>4</v>
      </c>
      <c r="H33" s="6">
        <v>43</v>
      </c>
    </row>
    <row r="34" spans="1:8" ht="15">
      <c r="A34" s="29">
        <v>5</v>
      </c>
      <c r="B34" s="30" t="s">
        <v>1542</v>
      </c>
      <c r="C34" s="29">
        <v>2003</v>
      </c>
      <c r="D34" s="108" t="s">
        <v>1541</v>
      </c>
      <c r="E34" s="108" t="s">
        <v>1526</v>
      </c>
      <c r="F34" s="267">
        <v>0.0451900462962963</v>
      </c>
      <c r="G34" s="5">
        <v>5</v>
      </c>
      <c r="H34" s="6">
        <v>40</v>
      </c>
    </row>
    <row r="35" ht="12.75">
      <c r="F35" s="269"/>
    </row>
    <row r="36" spans="1:7" ht="12.75">
      <c r="A36" s="271" t="s">
        <v>1520</v>
      </c>
      <c r="B36" s="272"/>
      <c r="C36" s="270" t="s">
        <v>1543</v>
      </c>
      <c r="D36" s="262"/>
      <c r="E36" s="262"/>
      <c r="G36" s="262"/>
    </row>
    <row r="37" spans="1:8" ht="31.5">
      <c r="A37" s="265" t="s">
        <v>4</v>
      </c>
      <c r="B37" s="265" t="s">
        <v>1522</v>
      </c>
      <c r="C37" s="265" t="s">
        <v>38</v>
      </c>
      <c r="D37" s="265" t="s">
        <v>1523</v>
      </c>
      <c r="E37" s="265" t="s">
        <v>1524</v>
      </c>
      <c r="F37" s="266" t="s">
        <v>55</v>
      </c>
      <c r="G37" s="4" t="s">
        <v>4</v>
      </c>
      <c r="H37" s="4" t="s">
        <v>6</v>
      </c>
    </row>
    <row r="38" spans="1:8" ht="15">
      <c r="A38" s="29">
        <v>1</v>
      </c>
      <c r="B38" s="30" t="s">
        <v>91</v>
      </c>
      <c r="C38" s="29">
        <v>2010</v>
      </c>
      <c r="D38" s="268" t="s">
        <v>1</v>
      </c>
      <c r="E38" s="268" t="s">
        <v>1579</v>
      </c>
      <c r="F38" s="267">
        <v>0.006399652777777778</v>
      </c>
      <c r="G38" s="5">
        <v>1</v>
      </c>
      <c r="H38" s="6">
        <v>60</v>
      </c>
    </row>
    <row r="39" spans="1:8" ht="15">
      <c r="A39" s="29">
        <v>2</v>
      </c>
      <c r="B39" s="30" t="s">
        <v>52</v>
      </c>
      <c r="C39" s="29">
        <v>2010</v>
      </c>
      <c r="D39" s="268" t="s">
        <v>1578</v>
      </c>
      <c r="E39" s="268" t="s">
        <v>1579</v>
      </c>
      <c r="F39" s="267">
        <v>0.006499189814814814</v>
      </c>
      <c r="G39" s="5">
        <v>2</v>
      </c>
      <c r="H39" s="6">
        <v>54</v>
      </c>
    </row>
    <row r="40" spans="1:8" ht="15">
      <c r="A40" s="29">
        <v>3</v>
      </c>
      <c r="B40" s="30" t="s">
        <v>1066</v>
      </c>
      <c r="C40" s="29">
        <v>2010</v>
      </c>
      <c r="D40" s="29" t="s">
        <v>1</v>
      </c>
      <c r="E40" s="29" t="s">
        <v>1544</v>
      </c>
      <c r="F40" s="267">
        <v>0.006539699074074074</v>
      </c>
      <c r="G40" s="5">
        <v>3</v>
      </c>
      <c r="H40" s="6">
        <v>48</v>
      </c>
    </row>
    <row r="41" spans="1:8" ht="15">
      <c r="A41" s="29">
        <v>4</v>
      </c>
      <c r="B41" s="30" t="s">
        <v>1215</v>
      </c>
      <c r="C41" s="29">
        <v>2011</v>
      </c>
      <c r="D41" s="268" t="s">
        <v>27</v>
      </c>
      <c r="E41" s="268" t="s">
        <v>1544</v>
      </c>
      <c r="F41" s="267">
        <v>0.006733680555555555</v>
      </c>
      <c r="G41" s="5">
        <v>4</v>
      </c>
      <c r="H41" s="6">
        <v>43</v>
      </c>
    </row>
    <row r="42" spans="1:8" ht="15">
      <c r="A42" s="29">
        <v>5</v>
      </c>
      <c r="B42" s="30" t="s">
        <v>92</v>
      </c>
      <c r="C42" s="29">
        <v>2010</v>
      </c>
      <c r="D42" s="268" t="s">
        <v>1</v>
      </c>
      <c r="E42" s="268" t="s">
        <v>1544</v>
      </c>
      <c r="F42" s="267">
        <v>0.00691886574074074</v>
      </c>
      <c r="G42" s="5">
        <v>5</v>
      </c>
      <c r="H42" s="6">
        <v>40</v>
      </c>
    </row>
    <row r="43" spans="1:8" ht="15">
      <c r="A43" s="29">
        <v>6</v>
      </c>
      <c r="B43" s="30" t="s">
        <v>128</v>
      </c>
      <c r="C43" s="29">
        <v>2010</v>
      </c>
      <c r="D43" s="268" t="s">
        <v>1</v>
      </c>
      <c r="E43" s="268" t="s">
        <v>1544</v>
      </c>
      <c r="F43" s="267">
        <v>0.006994907407407407</v>
      </c>
      <c r="G43" s="5">
        <v>6</v>
      </c>
      <c r="H43" s="6">
        <v>38</v>
      </c>
    </row>
    <row r="44" spans="1:8" ht="15">
      <c r="A44" s="29">
        <v>7</v>
      </c>
      <c r="B44" s="30" t="s">
        <v>1545</v>
      </c>
      <c r="C44" s="29">
        <v>2014</v>
      </c>
      <c r="D44" s="29" t="s">
        <v>1</v>
      </c>
      <c r="E44" s="29" t="s">
        <v>1544</v>
      </c>
      <c r="F44" s="267">
        <v>0.007401851851851851</v>
      </c>
      <c r="G44" s="5">
        <v>7</v>
      </c>
      <c r="H44" s="6">
        <v>36</v>
      </c>
    </row>
    <row r="45" spans="1:8" ht="15">
      <c r="A45" s="29">
        <v>8</v>
      </c>
      <c r="B45" s="30" t="s">
        <v>469</v>
      </c>
      <c r="C45" s="29">
        <v>2013</v>
      </c>
      <c r="D45" s="268" t="s">
        <v>1</v>
      </c>
      <c r="E45" s="268" t="s">
        <v>1579</v>
      </c>
      <c r="F45" s="267">
        <v>0.0074781249999999995</v>
      </c>
      <c r="G45" s="5">
        <v>8</v>
      </c>
      <c r="H45" s="6">
        <v>34</v>
      </c>
    </row>
    <row r="46" spans="1:8" ht="15">
      <c r="A46" s="29">
        <v>9</v>
      </c>
      <c r="B46" s="30" t="s">
        <v>169</v>
      </c>
      <c r="C46" s="29">
        <v>2014</v>
      </c>
      <c r="D46" s="268" t="s">
        <v>1</v>
      </c>
      <c r="E46" s="268" t="s">
        <v>1544</v>
      </c>
      <c r="F46" s="267">
        <v>0.00799837962962963</v>
      </c>
      <c r="G46" s="5">
        <v>9</v>
      </c>
      <c r="H46" s="6">
        <v>32</v>
      </c>
    </row>
    <row r="47" spans="1:8" ht="15">
      <c r="A47" s="29">
        <v>10</v>
      </c>
      <c r="B47" s="30" t="s">
        <v>1546</v>
      </c>
      <c r="C47" s="29">
        <v>2011</v>
      </c>
      <c r="D47" s="268" t="s">
        <v>27</v>
      </c>
      <c r="E47" s="268" t="s">
        <v>1544</v>
      </c>
      <c r="F47" s="267">
        <v>0.00811076388888889</v>
      </c>
      <c r="G47" s="5">
        <v>10</v>
      </c>
      <c r="H47" s="6">
        <v>31</v>
      </c>
    </row>
    <row r="48" spans="1:8" ht="15">
      <c r="A48" s="29">
        <v>11</v>
      </c>
      <c r="B48" s="30" t="s">
        <v>182</v>
      </c>
      <c r="C48" s="29">
        <v>2010</v>
      </c>
      <c r="D48" s="268" t="s">
        <v>1</v>
      </c>
      <c r="E48" s="268" t="s">
        <v>1544</v>
      </c>
      <c r="F48" s="267">
        <v>0.008145486111111112</v>
      </c>
      <c r="G48" s="5">
        <v>11</v>
      </c>
      <c r="H48" s="6">
        <v>30</v>
      </c>
    </row>
    <row r="49" spans="1:8" ht="15">
      <c r="A49" s="29">
        <v>12</v>
      </c>
      <c r="B49" s="30" t="s">
        <v>478</v>
      </c>
      <c r="C49" s="29">
        <v>2015</v>
      </c>
      <c r="D49" s="268" t="s">
        <v>1</v>
      </c>
      <c r="E49" s="268" t="s">
        <v>1544</v>
      </c>
      <c r="F49" s="267">
        <v>0.008551388888888888</v>
      </c>
      <c r="G49" s="5">
        <v>12</v>
      </c>
      <c r="H49" s="6">
        <v>28</v>
      </c>
    </row>
    <row r="50" spans="1:8" ht="15">
      <c r="A50" s="29">
        <v>13</v>
      </c>
      <c r="B50" s="30" t="s">
        <v>1547</v>
      </c>
      <c r="C50" s="29">
        <v>2013</v>
      </c>
      <c r="D50" s="29" t="s">
        <v>1</v>
      </c>
      <c r="E50" s="29" t="s">
        <v>1544</v>
      </c>
      <c r="F50" s="267">
        <v>0.009211342592592592</v>
      </c>
      <c r="G50" s="5">
        <v>13</v>
      </c>
      <c r="H50" s="6">
        <v>26</v>
      </c>
    </row>
    <row r="51" spans="1:8" ht="15">
      <c r="A51" s="29">
        <v>14</v>
      </c>
      <c r="B51" s="30" t="s">
        <v>473</v>
      </c>
      <c r="C51" s="29">
        <v>2014</v>
      </c>
      <c r="D51" s="268" t="s">
        <v>1</v>
      </c>
      <c r="E51" s="268" t="s">
        <v>1544</v>
      </c>
      <c r="F51" s="267">
        <v>0.009221527777777778</v>
      </c>
      <c r="G51" s="5">
        <v>14</v>
      </c>
      <c r="H51" s="6">
        <v>24</v>
      </c>
    </row>
    <row r="52" spans="1:8" ht="15">
      <c r="A52" s="29">
        <v>15</v>
      </c>
      <c r="B52" s="30" t="s">
        <v>168</v>
      </c>
      <c r="C52" s="29">
        <v>2014</v>
      </c>
      <c r="D52" s="268" t="s">
        <v>1</v>
      </c>
      <c r="E52" s="268" t="s">
        <v>1544</v>
      </c>
      <c r="F52" s="267">
        <v>0.009646643518518518</v>
      </c>
      <c r="G52" s="5">
        <v>15</v>
      </c>
      <c r="H52" s="6">
        <v>22</v>
      </c>
    </row>
    <row r="53" spans="1:8" ht="15">
      <c r="A53" s="29">
        <v>16</v>
      </c>
      <c r="B53" s="30" t="s">
        <v>198</v>
      </c>
      <c r="C53" s="29">
        <v>2014</v>
      </c>
      <c r="D53" s="29" t="s">
        <v>1</v>
      </c>
      <c r="E53" s="29" t="s">
        <v>1544</v>
      </c>
      <c r="F53" s="267">
        <v>0.00998912037037037</v>
      </c>
      <c r="G53" s="5">
        <v>16</v>
      </c>
      <c r="H53" s="6">
        <v>20</v>
      </c>
    </row>
    <row r="54" ht="12.75">
      <c r="F54" s="269" t="s">
        <v>1548</v>
      </c>
    </row>
    <row r="55" ht="12.75">
      <c r="F55" s="269" t="s">
        <v>1548</v>
      </c>
    </row>
    <row r="56" spans="1:7" ht="12.75">
      <c r="A56" s="271" t="s">
        <v>1520</v>
      </c>
      <c r="B56" s="272"/>
      <c r="C56" s="270" t="s">
        <v>1549</v>
      </c>
      <c r="D56" s="262"/>
      <c r="E56" s="262"/>
      <c r="G56" s="262"/>
    </row>
    <row r="57" spans="1:8" ht="31.5">
      <c r="A57" s="265" t="s">
        <v>4</v>
      </c>
      <c r="B57" s="265" t="s">
        <v>1522</v>
      </c>
      <c r="C57" s="265" t="s">
        <v>38</v>
      </c>
      <c r="D57" s="265" t="s">
        <v>1523</v>
      </c>
      <c r="E57" s="265" t="s">
        <v>1524</v>
      </c>
      <c r="F57" s="266" t="s">
        <v>55</v>
      </c>
      <c r="G57" s="4" t="s">
        <v>4</v>
      </c>
      <c r="H57" s="4" t="s">
        <v>6</v>
      </c>
    </row>
    <row r="58" spans="1:8" ht="15">
      <c r="A58" s="29">
        <v>1</v>
      </c>
      <c r="B58" s="30" t="s">
        <v>1304</v>
      </c>
      <c r="C58" s="29">
        <v>2007</v>
      </c>
      <c r="D58" s="108" t="s">
        <v>1541</v>
      </c>
      <c r="E58" s="108" t="s">
        <v>1526</v>
      </c>
      <c r="F58" s="267">
        <v>0.01346909722222222</v>
      </c>
      <c r="G58" s="5">
        <v>1</v>
      </c>
      <c r="H58" s="6">
        <v>60</v>
      </c>
    </row>
    <row r="59" spans="1:8" ht="15">
      <c r="A59" s="29">
        <v>2</v>
      </c>
      <c r="B59" s="30" t="s">
        <v>1550</v>
      </c>
      <c r="C59" s="29">
        <v>2006</v>
      </c>
      <c r="D59" s="108" t="s">
        <v>1528</v>
      </c>
      <c r="E59" s="108" t="s">
        <v>1536</v>
      </c>
      <c r="F59" s="267">
        <v>0.013615046296296297</v>
      </c>
      <c r="G59" s="5">
        <v>2</v>
      </c>
      <c r="H59" s="6">
        <v>54</v>
      </c>
    </row>
    <row r="60" spans="1:8" ht="15">
      <c r="A60" s="29">
        <v>3</v>
      </c>
      <c r="B60" s="30" t="s">
        <v>83</v>
      </c>
      <c r="C60" s="29">
        <v>2007</v>
      </c>
      <c r="D60" s="108" t="s">
        <v>1528</v>
      </c>
      <c r="E60" s="108" t="s">
        <v>1536</v>
      </c>
      <c r="F60" s="267">
        <v>0.014974189814814813</v>
      </c>
      <c r="G60" s="5">
        <v>3</v>
      </c>
      <c r="H60" s="6">
        <v>48</v>
      </c>
    </row>
    <row r="61" spans="1:8" ht="15">
      <c r="A61" s="29">
        <v>4</v>
      </c>
      <c r="B61" s="30" t="s">
        <v>99</v>
      </c>
      <c r="C61" s="29">
        <v>2007</v>
      </c>
      <c r="D61" s="108" t="s">
        <v>1525</v>
      </c>
      <c r="E61" s="108" t="s">
        <v>1526</v>
      </c>
      <c r="F61" s="267">
        <v>0.015024421296296296</v>
      </c>
      <c r="G61" s="5">
        <v>4</v>
      </c>
      <c r="H61" s="6">
        <v>43</v>
      </c>
    </row>
    <row r="62" spans="1:8" ht="15">
      <c r="A62" s="29">
        <v>5</v>
      </c>
      <c r="B62" s="30" t="s">
        <v>1000</v>
      </c>
      <c r="C62" s="29">
        <v>2006</v>
      </c>
      <c r="D62" s="108" t="s">
        <v>1525</v>
      </c>
      <c r="E62" s="108" t="s">
        <v>1526</v>
      </c>
      <c r="F62" s="267">
        <v>0.015350347222222222</v>
      </c>
      <c r="G62" s="5">
        <v>5</v>
      </c>
      <c r="H62" s="6">
        <v>40</v>
      </c>
    </row>
    <row r="63" spans="1:8" ht="15">
      <c r="A63" s="29">
        <v>6</v>
      </c>
      <c r="B63" s="30" t="s">
        <v>1551</v>
      </c>
      <c r="C63" s="29">
        <v>2007</v>
      </c>
      <c r="D63" s="108" t="s">
        <v>1541</v>
      </c>
      <c r="E63" s="108" t="s">
        <v>1526</v>
      </c>
      <c r="F63" s="267">
        <v>0.016268055555555553</v>
      </c>
      <c r="G63" s="5">
        <v>6</v>
      </c>
      <c r="H63" s="6">
        <v>38</v>
      </c>
    </row>
    <row r="64" spans="1:8" ht="15">
      <c r="A64" s="29">
        <v>7</v>
      </c>
      <c r="B64" s="30" t="s">
        <v>98</v>
      </c>
      <c r="C64" s="29">
        <v>2006</v>
      </c>
      <c r="D64" s="108" t="s">
        <v>1525</v>
      </c>
      <c r="E64" s="108" t="s">
        <v>1526</v>
      </c>
      <c r="F64" s="267">
        <v>0.01698888888888889</v>
      </c>
      <c r="G64" s="5">
        <v>7</v>
      </c>
      <c r="H64" s="6">
        <v>36</v>
      </c>
    </row>
    <row r="65" spans="1:8" ht="15">
      <c r="A65" s="29">
        <v>8</v>
      </c>
      <c r="B65" s="30" t="s">
        <v>518</v>
      </c>
      <c r="C65" s="29">
        <v>2007</v>
      </c>
      <c r="D65" s="108" t="s">
        <v>1525</v>
      </c>
      <c r="E65" s="108" t="s">
        <v>1552</v>
      </c>
      <c r="F65" s="267">
        <v>0.017454861111111112</v>
      </c>
      <c r="G65" s="5">
        <v>8</v>
      </c>
      <c r="H65" s="6">
        <v>34</v>
      </c>
    </row>
    <row r="66" spans="1:8" ht="15">
      <c r="A66" s="29">
        <v>9</v>
      </c>
      <c r="B66" s="30" t="s">
        <v>524</v>
      </c>
      <c r="C66" s="29">
        <v>2006</v>
      </c>
      <c r="D66" s="108" t="s">
        <v>1525</v>
      </c>
      <c r="E66" s="108" t="s">
        <v>1552</v>
      </c>
      <c r="F66" s="267">
        <v>0.017463194444444444</v>
      </c>
      <c r="G66" s="5">
        <v>9</v>
      </c>
      <c r="H66" s="6">
        <v>32</v>
      </c>
    </row>
    <row r="67" spans="1:8" ht="15">
      <c r="A67" s="29">
        <v>10</v>
      </c>
      <c r="B67" s="30" t="s">
        <v>1553</v>
      </c>
      <c r="C67" s="29">
        <v>2007</v>
      </c>
      <c r="D67" s="108" t="s">
        <v>27</v>
      </c>
      <c r="E67" s="108" t="s">
        <v>1544</v>
      </c>
      <c r="F67" s="267">
        <v>0.01778912037037037</v>
      </c>
      <c r="G67" s="5">
        <v>10</v>
      </c>
      <c r="H67" s="6">
        <v>31</v>
      </c>
    </row>
    <row r="68" spans="1:8" ht="15">
      <c r="A68" s="29">
        <v>11</v>
      </c>
      <c r="B68" s="30" t="s">
        <v>1554</v>
      </c>
      <c r="C68" s="29">
        <v>2006</v>
      </c>
      <c r="D68" s="108" t="s">
        <v>27</v>
      </c>
      <c r="E68" s="108" t="s">
        <v>1544</v>
      </c>
      <c r="F68" s="267">
        <v>0.01959224537037037</v>
      </c>
      <c r="G68" s="5">
        <v>11</v>
      </c>
      <c r="H68" s="6">
        <v>30</v>
      </c>
    </row>
    <row r="69" spans="1:8" ht="15">
      <c r="A69" s="29">
        <v>12</v>
      </c>
      <c r="B69" s="30" t="s">
        <v>50</v>
      </c>
      <c r="C69" s="29">
        <v>2007</v>
      </c>
      <c r="D69" s="108" t="s">
        <v>1525</v>
      </c>
      <c r="E69" s="108" t="s">
        <v>1526</v>
      </c>
      <c r="F69" s="267">
        <v>0.020316087962962963</v>
      </c>
      <c r="G69" s="5">
        <v>12</v>
      </c>
      <c r="H69" s="6">
        <v>28</v>
      </c>
    </row>
    <row r="70" ht="12.75">
      <c r="F70" s="269" t="s">
        <v>1548</v>
      </c>
    </row>
    <row r="71" spans="1:7" ht="12.75">
      <c r="A71" s="271" t="s">
        <v>1520</v>
      </c>
      <c r="B71" s="272"/>
      <c r="C71" s="270" t="s">
        <v>1555</v>
      </c>
      <c r="D71" s="262"/>
      <c r="E71" s="262"/>
      <c r="G71" s="262"/>
    </row>
    <row r="72" spans="1:8" ht="31.5">
      <c r="A72" s="265" t="s">
        <v>4</v>
      </c>
      <c r="B72" s="265" t="s">
        <v>1522</v>
      </c>
      <c r="C72" s="265" t="s">
        <v>38</v>
      </c>
      <c r="D72" s="265" t="s">
        <v>1523</v>
      </c>
      <c r="E72" s="265" t="s">
        <v>1524</v>
      </c>
      <c r="F72" s="266" t="s">
        <v>55</v>
      </c>
      <c r="G72" s="4" t="s">
        <v>4</v>
      </c>
      <c r="H72" s="4" t="s">
        <v>6</v>
      </c>
    </row>
    <row r="73" spans="1:8" ht="15">
      <c r="A73" s="29">
        <v>1</v>
      </c>
      <c r="B73" s="30" t="s">
        <v>774</v>
      </c>
      <c r="C73" s="29">
        <v>2008</v>
      </c>
      <c r="D73" s="108" t="s">
        <v>1528</v>
      </c>
      <c r="E73" s="108" t="s">
        <v>1536</v>
      </c>
      <c r="F73" s="267">
        <v>0.013466435185185185</v>
      </c>
      <c r="G73" s="5">
        <v>1</v>
      </c>
      <c r="H73" s="6">
        <v>60</v>
      </c>
    </row>
    <row r="74" spans="1:8" ht="15">
      <c r="A74" s="29">
        <v>2</v>
      </c>
      <c r="B74" s="30" t="s">
        <v>43</v>
      </c>
      <c r="C74" s="29">
        <v>2008</v>
      </c>
      <c r="D74" s="108" t="s">
        <v>1525</v>
      </c>
      <c r="E74" s="108" t="s">
        <v>1526</v>
      </c>
      <c r="F74" s="267">
        <v>0.013742476851851851</v>
      </c>
      <c r="G74" s="5">
        <v>2</v>
      </c>
      <c r="H74" s="6">
        <v>54</v>
      </c>
    </row>
    <row r="75" spans="1:8" ht="15">
      <c r="A75" s="29">
        <v>3</v>
      </c>
      <c r="B75" s="30" t="s">
        <v>49</v>
      </c>
      <c r="C75" s="29">
        <v>2008</v>
      </c>
      <c r="D75" s="108" t="s">
        <v>1528</v>
      </c>
      <c r="E75" s="108" t="s">
        <v>1536</v>
      </c>
      <c r="F75" s="267">
        <v>0.014426967592592592</v>
      </c>
      <c r="G75" s="5">
        <v>3</v>
      </c>
      <c r="H75" s="6">
        <v>48</v>
      </c>
    </row>
    <row r="76" spans="1:8" ht="15">
      <c r="A76" s="29">
        <v>4</v>
      </c>
      <c r="B76" s="30" t="s">
        <v>85</v>
      </c>
      <c r="C76" s="29">
        <v>2008</v>
      </c>
      <c r="D76" s="108" t="s">
        <v>1525</v>
      </c>
      <c r="E76" s="108" t="s">
        <v>1526</v>
      </c>
      <c r="F76" s="267">
        <v>0.014990509259259259</v>
      </c>
      <c r="G76" s="5">
        <v>4</v>
      </c>
      <c r="H76" s="6">
        <v>43</v>
      </c>
    </row>
    <row r="77" spans="1:8" ht="15">
      <c r="A77" s="29">
        <v>5</v>
      </c>
      <c r="B77" s="30" t="s">
        <v>40</v>
      </c>
      <c r="C77" s="29">
        <v>2008</v>
      </c>
      <c r="D77" s="108" t="s">
        <v>1528</v>
      </c>
      <c r="E77" s="108" t="s">
        <v>1536</v>
      </c>
      <c r="F77" s="267">
        <v>0.015326157407407406</v>
      </c>
      <c r="G77" s="5">
        <v>5</v>
      </c>
      <c r="H77" s="6">
        <v>40</v>
      </c>
    </row>
    <row r="78" spans="1:8" ht="15">
      <c r="A78" s="29">
        <v>6</v>
      </c>
      <c r="B78" s="30" t="s">
        <v>48</v>
      </c>
      <c r="C78" s="29">
        <v>2008</v>
      </c>
      <c r="D78" s="108" t="s">
        <v>1</v>
      </c>
      <c r="E78" s="108" t="s">
        <v>1544</v>
      </c>
      <c r="F78" s="267">
        <v>0.01614849537037037</v>
      </c>
      <c r="G78" s="5">
        <v>6</v>
      </c>
      <c r="H78" s="6">
        <v>38</v>
      </c>
    </row>
    <row r="79" spans="1:8" ht="15">
      <c r="A79" s="29">
        <v>7</v>
      </c>
      <c r="B79" s="30" t="s">
        <v>61</v>
      </c>
      <c r="C79" s="29">
        <v>2009</v>
      </c>
      <c r="D79" s="108" t="s">
        <v>1525</v>
      </c>
      <c r="E79" s="108" t="s">
        <v>1526</v>
      </c>
      <c r="F79" s="267">
        <v>0.018091666666666666</v>
      </c>
      <c r="G79" s="5">
        <v>7</v>
      </c>
      <c r="H79" s="6">
        <v>36</v>
      </c>
    </row>
    <row r="80" spans="1:8" ht="15">
      <c r="A80" s="29">
        <v>8</v>
      </c>
      <c r="B80" s="30" t="s">
        <v>160</v>
      </c>
      <c r="C80" s="29">
        <v>2009</v>
      </c>
      <c r="D80" s="108" t="s">
        <v>1525</v>
      </c>
      <c r="E80" s="108" t="s">
        <v>1526</v>
      </c>
      <c r="F80" s="267">
        <v>0.018101967592592593</v>
      </c>
      <c r="G80" s="5">
        <v>8</v>
      </c>
      <c r="H80" s="6">
        <v>34</v>
      </c>
    </row>
    <row r="81" spans="1:8" ht="15">
      <c r="A81" s="29">
        <v>9</v>
      </c>
      <c r="B81" s="30" t="s">
        <v>170</v>
      </c>
      <c r="C81" s="29">
        <v>2008</v>
      </c>
      <c r="D81" s="108" t="s">
        <v>1525</v>
      </c>
      <c r="E81" s="108" t="s">
        <v>1526</v>
      </c>
      <c r="F81" s="267">
        <v>0.018455439814814813</v>
      </c>
      <c r="G81" s="5">
        <v>9</v>
      </c>
      <c r="H81" s="6">
        <v>32</v>
      </c>
    </row>
    <row r="82" spans="1:8" ht="15">
      <c r="A82" s="29">
        <v>10</v>
      </c>
      <c r="B82" s="30" t="s">
        <v>512</v>
      </c>
      <c r="C82" s="29">
        <v>2008</v>
      </c>
      <c r="D82" s="108" t="s">
        <v>1525</v>
      </c>
      <c r="E82" s="108" t="s">
        <v>1526</v>
      </c>
      <c r="F82" s="267">
        <v>0.018661921296296295</v>
      </c>
      <c r="G82" s="5">
        <v>10</v>
      </c>
      <c r="H82" s="6">
        <v>31</v>
      </c>
    </row>
    <row r="83" spans="1:8" ht="15">
      <c r="A83" s="29">
        <v>11</v>
      </c>
      <c r="B83" s="30" t="s">
        <v>158</v>
      </c>
      <c r="C83" s="29">
        <v>2008</v>
      </c>
      <c r="D83" s="108" t="s">
        <v>1525</v>
      </c>
      <c r="E83" s="108" t="s">
        <v>1526</v>
      </c>
      <c r="F83" s="267">
        <v>0.019127083333333333</v>
      </c>
      <c r="G83" s="5">
        <v>11</v>
      </c>
      <c r="H83" s="6">
        <v>30</v>
      </c>
    </row>
    <row r="84" spans="1:8" ht="15">
      <c r="A84" s="29">
        <v>12</v>
      </c>
      <c r="B84" s="30" t="s">
        <v>514</v>
      </c>
      <c r="C84" s="29">
        <v>2009</v>
      </c>
      <c r="D84" s="108" t="s">
        <v>1525</v>
      </c>
      <c r="E84" s="108" t="s">
        <v>1552</v>
      </c>
      <c r="F84" s="267">
        <v>0.028121990740740743</v>
      </c>
      <c r="G84" s="5">
        <v>12</v>
      </c>
      <c r="H84" s="6">
        <v>28</v>
      </c>
    </row>
    <row r="85" ht="12.75">
      <c r="F85" s="14" t="s">
        <v>1548</v>
      </c>
    </row>
    <row r="86" ht="12.75">
      <c r="F86" s="14" t="s">
        <v>1548</v>
      </c>
    </row>
    <row r="87" spans="1:7" ht="12.75">
      <c r="A87" s="271" t="s">
        <v>1520</v>
      </c>
      <c r="B87" s="272"/>
      <c r="C87" s="270" t="s">
        <v>1556</v>
      </c>
      <c r="D87" s="262"/>
      <c r="E87" s="262"/>
      <c r="G87" s="262"/>
    </row>
    <row r="88" spans="1:8" ht="31.5">
      <c r="A88" s="265" t="s">
        <v>4</v>
      </c>
      <c r="B88" s="265" t="s">
        <v>1522</v>
      </c>
      <c r="C88" s="265" t="s">
        <v>38</v>
      </c>
      <c r="D88" s="265" t="s">
        <v>1523</v>
      </c>
      <c r="E88" s="265" t="s">
        <v>1524</v>
      </c>
      <c r="F88" s="266" t="s">
        <v>55</v>
      </c>
      <c r="G88" s="4" t="s">
        <v>4</v>
      </c>
      <c r="H88" s="4" t="s">
        <v>6</v>
      </c>
    </row>
    <row r="89" spans="1:8" ht="15">
      <c r="A89" s="29">
        <v>1</v>
      </c>
      <c r="B89" s="30" t="s">
        <v>1557</v>
      </c>
      <c r="C89" s="29">
        <v>2004</v>
      </c>
      <c r="D89" s="108" t="s">
        <v>1</v>
      </c>
      <c r="E89" s="108" t="s">
        <v>1544</v>
      </c>
      <c r="F89" s="267">
        <v>0.040507754629629626</v>
      </c>
      <c r="G89" s="5">
        <v>1</v>
      </c>
      <c r="H89" s="6">
        <v>60</v>
      </c>
    </row>
    <row r="90" spans="1:8" ht="15">
      <c r="A90" s="29">
        <v>2</v>
      </c>
      <c r="B90" s="30" t="s">
        <v>1558</v>
      </c>
      <c r="C90" s="29">
        <v>2005</v>
      </c>
      <c r="D90" s="108" t="s">
        <v>1</v>
      </c>
      <c r="E90" s="108" t="s">
        <v>1544</v>
      </c>
      <c r="F90" s="267">
        <v>0.0469744212962963</v>
      </c>
      <c r="G90" s="5">
        <v>2</v>
      </c>
      <c r="H90" s="6">
        <v>54</v>
      </c>
    </row>
    <row r="91" ht="12.75">
      <c r="F91" s="269"/>
    </row>
    <row r="92" spans="1:7" ht="12.75">
      <c r="A92" s="273" t="s">
        <v>1520</v>
      </c>
      <c r="B92" s="274"/>
      <c r="C92" s="221" t="s">
        <v>1559</v>
      </c>
      <c r="D92" s="262"/>
      <c r="E92" s="262"/>
      <c r="G92" s="262"/>
    </row>
    <row r="93" spans="1:8" ht="31.5">
      <c r="A93" s="265" t="s">
        <v>4</v>
      </c>
      <c r="B93" s="265" t="s">
        <v>1522</v>
      </c>
      <c r="C93" s="265" t="s">
        <v>38</v>
      </c>
      <c r="D93" s="265" t="s">
        <v>1523</v>
      </c>
      <c r="E93" s="265" t="s">
        <v>1524</v>
      </c>
      <c r="F93" s="266" t="s">
        <v>55</v>
      </c>
      <c r="G93" s="4" t="s">
        <v>4</v>
      </c>
      <c r="H93" s="4" t="s">
        <v>6</v>
      </c>
    </row>
    <row r="94" spans="1:8" ht="15">
      <c r="A94" s="29">
        <v>1</v>
      </c>
      <c r="B94" s="30" t="s">
        <v>1443</v>
      </c>
      <c r="C94" s="29">
        <v>1968</v>
      </c>
      <c r="D94" s="108" t="s">
        <v>1541</v>
      </c>
      <c r="E94" s="108" t="s">
        <v>1529</v>
      </c>
      <c r="F94" s="267">
        <v>0.007973263888888889</v>
      </c>
      <c r="G94" s="5">
        <v>1</v>
      </c>
      <c r="H94" s="6">
        <v>60</v>
      </c>
    </row>
    <row r="95" spans="1:8" ht="15">
      <c r="A95" s="29">
        <v>2</v>
      </c>
      <c r="B95" s="30" t="s">
        <v>1560</v>
      </c>
      <c r="C95" s="29">
        <v>1965</v>
      </c>
      <c r="D95" s="108" t="s">
        <v>1</v>
      </c>
      <c r="E95" s="108" t="s">
        <v>1561</v>
      </c>
      <c r="F95" s="267">
        <v>0.00961400462962963</v>
      </c>
      <c r="G95" s="5">
        <v>2</v>
      </c>
      <c r="H95" s="6">
        <v>54</v>
      </c>
    </row>
    <row r="96" spans="1:6" ht="12.75">
      <c r="A96" s="38"/>
      <c r="B96" s="38"/>
      <c r="C96" s="38"/>
      <c r="D96" s="37"/>
      <c r="E96" s="37"/>
      <c r="F96"/>
    </row>
    <row r="97" spans="1:7" ht="12.75">
      <c r="A97" s="273" t="s">
        <v>1520</v>
      </c>
      <c r="B97" s="274"/>
      <c r="C97" s="221" t="s">
        <v>1562</v>
      </c>
      <c r="D97" s="262"/>
      <c r="E97" s="262"/>
      <c r="G97" s="262"/>
    </row>
    <row r="98" spans="1:8" ht="31.5">
      <c r="A98" s="265" t="s">
        <v>4</v>
      </c>
      <c r="B98" s="265" t="s">
        <v>1522</v>
      </c>
      <c r="C98" s="265" t="s">
        <v>38</v>
      </c>
      <c r="D98" s="265" t="s">
        <v>1523</v>
      </c>
      <c r="E98" s="265" t="s">
        <v>1524</v>
      </c>
      <c r="F98" s="266" t="s">
        <v>55</v>
      </c>
      <c r="G98" s="4" t="s">
        <v>4</v>
      </c>
      <c r="H98" s="4" t="s">
        <v>6</v>
      </c>
    </row>
    <row r="99" spans="1:8" ht="15">
      <c r="A99" s="29">
        <v>1</v>
      </c>
      <c r="B99" s="30" t="s">
        <v>118</v>
      </c>
      <c r="C99" s="29">
        <v>1975</v>
      </c>
      <c r="D99" s="108" t="s">
        <v>1525</v>
      </c>
      <c r="E99" s="108" t="s">
        <v>1526</v>
      </c>
      <c r="F99" s="267">
        <v>0.007214583333333333</v>
      </c>
      <c r="G99" s="5">
        <v>1</v>
      </c>
      <c r="H99" s="6">
        <v>60</v>
      </c>
    </row>
    <row r="100" spans="1:8" ht="15">
      <c r="A100" s="29">
        <v>2</v>
      </c>
      <c r="B100" s="30" t="s">
        <v>131</v>
      </c>
      <c r="C100" s="29">
        <v>1976</v>
      </c>
      <c r="D100" s="108" t="s">
        <v>1525</v>
      </c>
      <c r="E100" s="108" t="s">
        <v>1526</v>
      </c>
      <c r="F100" s="267">
        <v>0.010650115740740741</v>
      </c>
      <c r="G100" s="5">
        <v>2</v>
      </c>
      <c r="H100" s="6">
        <v>54</v>
      </c>
    </row>
    <row r="101" spans="1:6" ht="12.75">
      <c r="A101" s="38"/>
      <c r="B101" s="38"/>
      <c r="C101" s="38"/>
      <c r="D101" s="37"/>
      <c r="E101" s="37"/>
      <c r="F101"/>
    </row>
    <row r="102" spans="1:7" ht="12.75">
      <c r="A102" s="273" t="s">
        <v>1520</v>
      </c>
      <c r="B102" s="274"/>
      <c r="C102" s="221" t="s">
        <v>1563</v>
      </c>
      <c r="D102" s="262"/>
      <c r="E102" s="262"/>
      <c r="G102" s="262"/>
    </row>
    <row r="103" spans="1:8" ht="31.5">
      <c r="A103" s="265" t="s">
        <v>4</v>
      </c>
      <c r="B103" s="265" t="s">
        <v>1522</v>
      </c>
      <c r="C103" s="265" t="s">
        <v>38</v>
      </c>
      <c r="D103" s="265" t="s">
        <v>1523</v>
      </c>
      <c r="E103" s="265" t="s">
        <v>1524</v>
      </c>
      <c r="F103" s="266" t="s">
        <v>55</v>
      </c>
      <c r="G103" s="4" t="s">
        <v>4</v>
      </c>
      <c r="H103" s="4" t="s">
        <v>6</v>
      </c>
    </row>
    <row r="104" spans="1:8" ht="15">
      <c r="A104" s="29">
        <v>1</v>
      </c>
      <c r="B104" s="30" t="s">
        <v>1564</v>
      </c>
      <c r="C104" s="29">
        <v>1983</v>
      </c>
      <c r="D104" s="108" t="s">
        <v>1528</v>
      </c>
      <c r="E104" s="108" t="s">
        <v>1529</v>
      </c>
      <c r="F104" s="267">
        <v>0.01705914351851852</v>
      </c>
      <c r="G104" s="5">
        <v>1</v>
      </c>
      <c r="H104" s="6">
        <v>60</v>
      </c>
    </row>
    <row r="105" ht="12.75">
      <c r="F105" s="269"/>
    </row>
    <row r="106" spans="1:7" ht="12.75">
      <c r="A106" s="273" t="s">
        <v>1520</v>
      </c>
      <c r="B106" s="274"/>
      <c r="C106" s="221" t="s">
        <v>1565</v>
      </c>
      <c r="D106" s="262"/>
      <c r="E106" s="262"/>
      <c r="G106" s="262"/>
    </row>
    <row r="107" spans="1:8" ht="31.5">
      <c r="A107" s="265" t="s">
        <v>4</v>
      </c>
      <c r="B107" s="265" t="s">
        <v>1522</v>
      </c>
      <c r="C107" s="265" t="s">
        <v>38</v>
      </c>
      <c r="D107" s="265" t="s">
        <v>1523</v>
      </c>
      <c r="E107" s="265" t="s">
        <v>1524</v>
      </c>
      <c r="F107" s="266" t="s">
        <v>55</v>
      </c>
      <c r="G107" s="4" t="s">
        <v>4</v>
      </c>
      <c r="H107" s="4" t="s">
        <v>6</v>
      </c>
    </row>
    <row r="108" spans="1:8" ht="15">
      <c r="A108" s="29">
        <v>1</v>
      </c>
      <c r="B108" s="30" t="s">
        <v>1498</v>
      </c>
      <c r="C108" s="29">
        <v>2003</v>
      </c>
      <c r="D108" s="108" t="s">
        <v>1525</v>
      </c>
      <c r="E108" s="108" t="s">
        <v>1526</v>
      </c>
      <c r="F108" s="267">
        <v>0.01803611111111111</v>
      </c>
      <c r="G108" s="5">
        <v>1</v>
      </c>
      <c r="H108" s="6">
        <v>60</v>
      </c>
    </row>
    <row r="109" spans="1:8" ht="15">
      <c r="A109" s="29">
        <v>2</v>
      </c>
      <c r="B109" s="30" t="s">
        <v>1566</v>
      </c>
      <c r="C109" s="29">
        <v>2000</v>
      </c>
      <c r="D109" s="108" t="s">
        <v>1</v>
      </c>
      <c r="E109" s="108" t="s">
        <v>1561</v>
      </c>
      <c r="F109" s="267">
        <v>0.018140624999999997</v>
      </c>
      <c r="G109" s="5">
        <v>2</v>
      </c>
      <c r="H109" s="6">
        <v>54</v>
      </c>
    </row>
    <row r="110" spans="1:8" ht="15">
      <c r="A110" s="29">
        <v>3</v>
      </c>
      <c r="B110" s="30" t="s">
        <v>1567</v>
      </c>
      <c r="C110" s="29">
        <v>1996</v>
      </c>
      <c r="D110" s="108" t="s">
        <v>1525</v>
      </c>
      <c r="E110" s="108" t="s">
        <v>1552</v>
      </c>
      <c r="F110" s="267">
        <v>0.019772685185185185</v>
      </c>
      <c r="G110" s="5">
        <v>3</v>
      </c>
      <c r="H110" s="6">
        <v>48</v>
      </c>
    </row>
    <row r="111" ht="12.75">
      <c r="F111" s="269"/>
    </row>
    <row r="112" spans="1:7" ht="12.75">
      <c r="A112" s="273" t="s">
        <v>1520</v>
      </c>
      <c r="B112" s="274"/>
      <c r="C112" s="221" t="s">
        <v>1568</v>
      </c>
      <c r="D112" s="262"/>
      <c r="E112" s="262"/>
      <c r="G112" s="262"/>
    </row>
    <row r="113" spans="1:8" ht="31.5">
      <c r="A113" s="265" t="s">
        <v>4</v>
      </c>
      <c r="B113" s="265" t="s">
        <v>1522</v>
      </c>
      <c r="C113" s="265" t="s">
        <v>38</v>
      </c>
      <c r="D113" s="265" t="s">
        <v>1523</v>
      </c>
      <c r="E113" s="265" t="s">
        <v>1524</v>
      </c>
      <c r="F113" s="266" t="s">
        <v>55</v>
      </c>
      <c r="G113" s="4" t="s">
        <v>4</v>
      </c>
      <c r="H113" s="4" t="s">
        <v>6</v>
      </c>
    </row>
    <row r="114" spans="1:8" ht="15">
      <c r="A114" s="29">
        <v>1</v>
      </c>
      <c r="B114" s="30" t="s">
        <v>88</v>
      </c>
      <c r="C114" s="29">
        <v>2010</v>
      </c>
      <c r="D114" s="108" t="s">
        <v>1525</v>
      </c>
      <c r="E114" s="108" t="s">
        <v>1526</v>
      </c>
      <c r="F114" s="267">
        <v>0.006500810185185186</v>
      </c>
      <c r="G114" s="5">
        <v>1</v>
      </c>
      <c r="H114" s="6">
        <v>60</v>
      </c>
    </row>
    <row r="115" spans="1:8" ht="15">
      <c r="A115" s="29">
        <v>2</v>
      </c>
      <c r="B115" s="30" t="s">
        <v>120</v>
      </c>
      <c r="C115" s="29">
        <v>2012</v>
      </c>
      <c r="D115" s="108" t="s">
        <v>1528</v>
      </c>
      <c r="E115" s="108" t="s">
        <v>1536</v>
      </c>
      <c r="F115" s="267">
        <v>0.00697962962962963</v>
      </c>
      <c r="G115" s="5">
        <v>2</v>
      </c>
      <c r="H115" s="6">
        <v>54</v>
      </c>
    </row>
    <row r="116" spans="1:8" ht="15">
      <c r="A116" s="29">
        <v>3</v>
      </c>
      <c r="B116" s="30" t="s">
        <v>95</v>
      </c>
      <c r="C116" s="29">
        <v>2010</v>
      </c>
      <c r="D116" s="108" t="s">
        <v>1525</v>
      </c>
      <c r="E116" s="108" t="s">
        <v>1526</v>
      </c>
      <c r="F116" s="267">
        <v>0.006986805555555555</v>
      </c>
      <c r="G116" s="5">
        <v>3</v>
      </c>
      <c r="H116" s="6">
        <v>48</v>
      </c>
    </row>
    <row r="117" spans="1:8" ht="15">
      <c r="A117" s="29">
        <v>4</v>
      </c>
      <c r="B117" s="30" t="s">
        <v>336</v>
      </c>
      <c r="C117" s="29">
        <v>2011</v>
      </c>
      <c r="D117" s="108" t="s">
        <v>1525</v>
      </c>
      <c r="E117" s="108" t="s">
        <v>1526</v>
      </c>
      <c r="F117" s="267">
        <v>0.007670138888888889</v>
      </c>
      <c r="G117" s="5">
        <v>4</v>
      </c>
      <c r="H117" s="6">
        <v>43</v>
      </c>
    </row>
    <row r="118" spans="1:8" ht="15">
      <c r="A118" s="29">
        <v>5</v>
      </c>
      <c r="B118" s="30" t="s">
        <v>1569</v>
      </c>
      <c r="C118" s="29">
        <v>2012</v>
      </c>
      <c r="D118" s="108" t="s">
        <v>1525</v>
      </c>
      <c r="E118" s="108" t="s">
        <v>1552</v>
      </c>
      <c r="F118" s="267">
        <v>0.007989467592592593</v>
      </c>
      <c r="G118" s="5">
        <v>5</v>
      </c>
      <c r="H118" s="6">
        <v>40</v>
      </c>
    </row>
    <row r="119" spans="1:8" ht="15">
      <c r="A119" s="29">
        <v>6</v>
      </c>
      <c r="B119" s="30" t="s">
        <v>1570</v>
      </c>
      <c r="C119" s="29">
        <v>2012</v>
      </c>
      <c r="D119" s="108" t="s">
        <v>1525</v>
      </c>
      <c r="E119" s="108" t="s">
        <v>1526</v>
      </c>
      <c r="F119" s="267">
        <v>0.007995486111111111</v>
      </c>
      <c r="G119" s="5">
        <v>6</v>
      </c>
      <c r="H119" s="6">
        <v>38</v>
      </c>
    </row>
    <row r="120" spans="1:8" ht="15">
      <c r="A120" s="29">
        <v>7</v>
      </c>
      <c r="B120" s="30" t="s">
        <v>56</v>
      </c>
      <c r="C120" s="29">
        <v>2011</v>
      </c>
      <c r="D120" s="108" t="s">
        <v>1525</v>
      </c>
      <c r="E120" s="108" t="s">
        <v>1526</v>
      </c>
      <c r="F120" s="267">
        <v>0.008001041666666667</v>
      </c>
      <c r="G120" s="5">
        <v>7</v>
      </c>
      <c r="H120" s="6">
        <v>36</v>
      </c>
    </row>
    <row r="121" spans="1:8" ht="15">
      <c r="A121" s="29">
        <v>8</v>
      </c>
      <c r="B121" s="30" t="s">
        <v>96</v>
      </c>
      <c r="C121" s="29">
        <v>2010</v>
      </c>
      <c r="D121" s="108" t="s">
        <v>1525</v>
      </c>
      <c r="E121" s="108" t="s">
        <v>1529</v>
      </c>
      <c r="F121" s="267">
        <v>0.00822361111111111</v>
      </c>
      <c r="G121" s="5">
        <v>8</v>
      </c>
      <c r="H121" s="6">
        <v>34</v>
      </c>
    </row>
    <row r="122" spans="1:8" ht="15">
      <c r="A122" s="29">
        <v>9</v>
      </c>
      <c r="B122" s="30" t="s">
        <v>260</v>
      </c>
      <c r="C122" s="29">
        <v>2012</v>
      </c>
      <c r="D122" s="108" t="s">
        <v>1525</v>
      </c>
      <c r="E122" s="108" t="s">
        <v>1526</v>
      </c>
      <c r="F122" s="267">
        <v>0.008995949074074075</v>
      </c>
      <c r="G122" s="5">
        <v>9</v>
      </c>
      <c r="H122" s="6">
        <v>32</v>
      </c>
    </row>
    <row r="123" spans="1:8" ht="15">
      <c r="A123" s="29">
        <v>10</v>
      </c>
      <c r="B123" s="30" t="s">
        <v>331</v>
      </c>
      <c r="C123" s="29">
        <v>2011</v>
      </c>
      <c r="D123" s="108" t="s">
        <v>1525</v>
      </c>
      <c r="E123" s="108" t="s">
        <v>1526</v>
      </c>
      <c r="F123" s="267">
        <v>0.009117939814814815</v>
      </c>
      <c r="G123" s="5">
        <v>10</v>
      </c>
      <c r="H123" s="6">
        <v>31</v>
      </c>
    </row>
    <row r="124" spans="1:8" ht="15">
      <c r="A124" s="29">
        <v>11</v>
      </c>
      <c r="B124" s="30" t="s">
        <v>263</v>
      </c>
      <c r="C124" s="29">
        <v>2013</v>
      </c>
      <c r="D124" s="108" t="s">
        <v>1525</v>
      </c>
      <c r="E124" s="108" t="s">
        <v>1526</v>
      </c>
      <c r="F124" s="267">
        <v>0.009312847222222222</v>
      </c>
      <c r="G124" s="5">
        <v>11</v>
      </c>
      <c r="H124" s="6">
        <v>30</v>
      </c>
    </row>
    <row r="125" ht="12.75">
      <c r="F125" s="269"/>
    </row>
    <row r="126" spans="1:7" ht="12.75">
      <c r="A126" s="273" t="s">
        <v>1520</v>
      </c>
      <c r="B126" s="274"/>
      <c r="C126" s="221" t="s">
        <v>1571</v>
      </c>
      <c r="D126" s="262"/>
      <c r="E126" s="262"/>
      <c r="G126" s="262"/>
    </row>
    <row r="127" spans="1:8" ht="31.5">
      <c r="A127" s="265" t="s">
        <v>4</v>
      </c>
      <c r="B127" s="265" t="s">
        <v>1522</v>
      </c>
      <c r="C127" s="265" t="s">
        <v>38</v>
      </c>
      <c r="D127" s="265" t="s">
        <v>1523</v>
      </c>
      <c r="E127" s="265" t="s">
        <v>1524</v>
      </c>
      <c r="F127" s="266" t="s">
        <v>55</v>
      </c>
      <c r="G127" s="4" t="s">
        <v>4</v>
      </c>
      <c r="H127" s="4" t="s">
        <v>6</v>
      </c>
    </row>
    <row r="128" spans="1:8" ht="15">
      <c r="A128" s="29">
        <v>1</v>
      </c>
      <c r="B128" s="30" t="s">
        <v>104</v>
      </c>
      <c r="C128" s="29">
        <v>2004</v>
      </c>
      <c r="D128" s="108" t="s">
        <v>1528</v>
      </c>
      <c r="E128" s="108" t="s">
        <v>1536</v>
      </c>
      <c r="F128" s="267">
        <v>0.015332523148148147</v>
      </c>
      <c r="G128" s="5">
        <v>1</v>
      </c>
      <c r="H128" s="6">
        <v>60</v>
      </c>
    </row>
    <row r="129" spans="1:8" ht="15">
      <c r="A129" s="29">
        <v>2</v>
      </c>
      <c r="B129" s="30" t="s">
        <v>76</v>
      </c>
      <c r="C129" s="29">
        <v>2005</v>
      </c>
      <c r="D129" s="108" t="s">
        <v>1525</v>
      </c>
      <c r="E129" s="108" t="s">
        <v>1526</v>
      </c>
      <c r="F129" s="267">
        <v>0.017637615740740742</v>
      </c>
      <c r="G129" s="5">
        <v>2</v>
      </c>
      <c r="H129" s="6">
        <v>54</v>
      </c>
    </row>
    <row r="130" ht="12.75">
      <c r="F130" s="269"/>
    </row>
    <row r="131" spans="1:7" ht="12.75">
      <c r="A131" s="273" t="s">
        <v>1520</v>
      </c>
      <c r="B131" s="274"/>
      <c r="C131" s="221" t="s">
        <v>1572</v>
      </c>
      <c r="D131" s="262"/>
      <c r="E131" s="262"/>
      <c r="G131" s="262"/>
    </row>
    <row r="132" spans="1:8" ht="31.5">
      <c r="A132" s="265" t="s">
        <v>4</v>
      </c>
      <c r="B132" s="265" t="s">
        <v>1522</v>
      </c>
      <c r="C132" s="265" t="s">
        <v>38</v>
      </c>
      <c r="D132" s="265" t="s">
        <v>1523</v>
      </c>
      <c r="E132" s="265" t="s">
        <v>1524</v>
      </c>
      <c r="F132" s="266" t="s">
        <v>55</v>
      </c>
      <c r="G132" s="4" t="s">
        <v>4</v>
      </c>
      <c r="H132" s="4" t="s">
        <v>6</v>
      </c>
    </row>
    <row r="133" spans="1:8" ht="15">
      <c r="A133" s="29">
        <v>1</v>
      </c>
      <c r="B133" s="30" t="s">
        <v>66</v>
      </c>
      <c r="C133" s="29">
        <v>2007</v>
      </c>
      <c r="D133" s="108" t="s">
        <v>1525</v>
      </c>
      <c r="E133" s="108" t="s">
        <v>1526</v>
      </c>
      <c r="F133" s="267">
        <v>0.015094097222222222</v>
      </c>
      <c r="G133" s="5">
        <v>1</v>
      </c>
      <c r="H133" s="6">
        <v>60</v>
      </c>
    </row>
    <row r="134" spans="1:8" ht="15">
      <c r="A134" s="29">
        <v>2</v>
      </c>
      <c r="B134" s="30" t="s">
        <v>42</v>
      </c>
      <c r="C134" s="29">
        <v>2007</v>
      </c>
      <c r="D134" s="108" t="s">
        <v>1528</v>
      </c>
      <c r="E134" s="108" t="s">
        <v>1536</v>
      </c>
      <c r="F134" s="267">
        <v>0.015140972222222222</v>
      </c>
      <c r="G134" s="5">
        <v>2</v>
      </c>
      <c r="H134" s="6">
        <v>54</v>
      </c>
    </row>
    <row r="135" spans="1:8" ht="15">
      <c r="A135" s="29">
        <v>3</v>
      </c>
      <c r="B135" s="30" t="s">
        <v>81</v>
      </c>
      <c r="C135" s="29">
        <v>2006</v>
      </c>
      <c r="D135" s="108" t="s">
        <v>1528</v>
      </c>
      <c r="E135" s="108" t="s">
        <v>1536</v>
      </c>
      <c r="F135" s="267">
        <v>0.016177199074074073</v>
      </c>
      <c r="G135" s="5">
        <v>3</v>
      </c>
      <c r="H135" s="6">
        <v>48</v>
      </c>
    </row>
    <row r="136" spans="1:8" ht="15">
      <c r="A136" s="29">
        <v>4</v>
      </c>
      <c r="B136" s="30" t="s">
        <v>44</v>
      </c>
      <c r="C136" s="29">
        <v>2007</v>
      </c>
      <c r="D136" s="108" t="s">
        <v>1528</v>
      </c>
      <c r="E136" s="108" t="s">
        <v>1536</v>
      </c>
      <c r="F136" s="267">
        <v>0.016360416666666665</v>
      </c>
      <c r="G136" s="5">
        <v>4</v>
      </c>
      <c r="H136" s="6">
        <v>43</v>
      </c>
    </row>
    <row r="137" spans="1:8" ht="15">
      <c r="A137" s="29">
        <v>5</v>
      </c>
      <c r="B137" s="30" t="s">
        <v>1573</v>
      </c>
      <c r="C137" s="29">
        <v>2007</v>
      </c>
      <c r="D137" s="108" t="s">
        <v>1525</v>
      </c>
      <c r="E137" s="108" t="s">
        <v>1552</v>
      </c>
      <c r="F137" s="267">
        <v>0.019761458333333332</v>
      </c>
      <c r="G137" s="5">
        <v>5</v>
      </c>
      <c r="H137" s="6">
        <v>40</v>
      </c>
    </row>
    <row r="138" spans="1:8" ht="15">
      <c r="A138" s="29">
        <v>6</v>
      </c>
      <c r="B138" s="30" t="s">
        <v>1574</v>
      </c>
      <c r="C138" s="29">
        <v>2007</v>
      </c>
      <c r="D138" s="108" t="s">
        <v>1525</v>
      </c>
      <c r="E138" s="108" t="s">
        <v>1552</v>
      </c>
      <c r="F138" s="267">
        <v>0.020122222222222222</v>
      </c>
      <c r="G138" s="5">
        <v>6</v>
      </c>
      <c r="H138" s="6">
        <v>38</v>
      </c>
    </row>
    <row r="139" spans="1:8" ht="15">
      <c r="A139" s="29">
        <v>7</v>
      </c>
      <c r="B139" s="30" t="s">
        <v>413</v>
      </c>
      <c r="C139" s="29">
        <v>2007</v>
      </c>
      <c r="D139" s="108" t="s">
        <v>1525</v>
      </c>
      <c r="E139" s="108" t="s">
        <v>1552</v>
      </c>
      <c r="F139" s="267">
        <v>0.021047337962962962</v>
      </c>
      <c r="G139" s="5">
        <v>7</v>
      </c>
      <c r="H139" s="6">
        <v>36</v>
      </c>
    </row>
    <row r="140" ht="12.75">
      <c r="F140" s="269"/>
    </row>
    <row r="141" spans="1:7" ht="12.75">
      <c r="A141" s="273" t="s">
        <v>1520</v>
      </c>
      <c r="B141" s="274"/>
      <c r="C141" s="221" t="s">
        <v>1575</v>
      </c>
      <c r="D141" s="262"/>
      <c r="E141" s="262"/>
      <c r="G141" s="262"/>
    </row>
    <row r="142" spans="1:8" ht="31.5">
      <c r="A142" s="265" t="s">
        <v>4</v>
      </c>
      <c r="B142" s="265" t="s">
        <v>1522</v>
      </c>
      <c r="C142" s="265" t="s">
        <v>38</v>
      </c>
      <c r="D142" s="265" t="s">
        <v>1523</v>
      </c>
      <c r="E142" s="265" t="s">
        <v>1524</v>
      </c>
      <c r="F142" s="266" t="s">
        <v>55</v>
      </c>
      <c r="G142" s="4" t="s">
        <v>4</v>
      </c>
      <c r="H142" s="4" t="s">
        <v>6</v>
      </c>
    </row>
    <row r="143" spans="1:8" ht="15">
      <c r="A143" s="29">
        <v>1</v>
      </c>
      <c r="B143" s="30" t="s">
        <v>69</v>
      </c>
      <c r="C143" s="29">
        <v>2009</v>
      </c>
      <c r="D143" s="108" t="s">
        <v>1528</v>
      </c>
      <c r="E143" s="108" t="s">
        <v>1536</v>
      </c>
      <c r="F143" s="267">
        <v>0.01536053240740741</v>
      </c>
      <c r="G143" s="5">
        <v>1</v>
      </c>
      <c r="H143" s="6">
        <v>60</v>
      </c>
    </row>
    <row r="144" spans="1:8" ht="15">
      <c r="A144" s="29">
        <v>2</v>
      </c>
      <c r="B144" s="30" t="s">
        <v>63</v>
      </c>
      <c r="C144" s="29">
        <v>2008</v>
      </c>
      <c r="D144" s="108" t="s">
        <v>1525</v>
      </c>
      <c r="E144" s="108" t="s">
        <v>1526</v>
      </c>
      <c r="F144" s="267">
        <v>0.015425462962962962</v>
      </c>
      <c r="G144" s="5">
        <v>2</v>
      </c>
      <c r="H144" s="6">
        <v>54</v>
      </c>
    </row>
    <row r="145" spans="1:8" ht="15">
      <c r="A145" s="29">
        <v>3</v>
      </c>
      <c r="B145" s="30" t="s">
        <v>70</v>
      </c>
      <c r="C145" s="29">
        <v>2009</v>
      </c>
      <c r="D145" s="108" t="s">
        <v>1528</v>
      </c>
      <c r="E145" s="108" t="s">
        <v>1536</v>
      </c>
      <c r="F145" s="267">
        <v>0.015941435185185183</v>
      </c>
      <c r="G145" s="5">
        <v>3</v>
      </c>
      <c r="H145" s="6">
        <v>48</v>
      </c>
    </row>
    <row r="146" spans="1:8" ht="15">
      <c r="A146" s="29">
        <v>4</v>
      </c>
      <c r="B146" s="30" t="s">
        <v>47</v>
      </c>
      <c r="C146" s="29">
        <v>2009</v>
      </c>
      <c r="D146" s="108" t="s">
        <v>1525</v>
      </c>
      <c r="E146" s="108" t="s">
        <v>1526</v>
      </c>
      <c r="F146" s="267">
        <v>0.01737361111111111</v>
      </c>
      <c r="G146" s="5">
        <v>4</v>
      </c>
      <c r="H146" s="6">
        <v>43</v>
      </c>
    </row>
    <row r="147" spans="1:8" ht="15">
      <c r="A147" s="29">
        <v>5</v>
      </c>
      <c r="B147" s="30" t="s">
        <v>94</v>
      </c>
      <c r="C147" s="29">
        <v>2009</v>
      </c>
      <c r="D147" s="108" t="s">
        <v>1525</v>
      </c>
      <c r="E147" s="108" t="s">
        <v>1526</v>
      </c>
      <c r="F147" s="267">
        <v>0.017757523148148147</v>
      </c>
      <c r="G147" s="5">
        <v>5</v>
      </c>
      <c r="H147" s="6">
        <v>40</v>
      </c>
    </row>
    <row r="148" spans="1:8" ht="15">
      <c r="A148" s="29">
        <v>6</v>
      </c>
      <c r="B148" s="30" t="s">
        <v>125</v>
      </c>
      <c r="C148" s="29">
        <v>2009</v>
      </c>
      <c r="D148" s="108" t="s">
        <v>1525</v>
      </c>
      <c r="E148" s="108" t="s">
        <v>1529</v>
      </c>
      <c r="F148" s="267">
        <v>0.018456249999999997</v>
      </c>
      <c r="G148" s="5">
        <v>6</v>
      </c>
      <c r="H148" s="6">
        <v>38</v>
      </c>
    </row>
    <row r="149" spans="1:8" ht="15">
      <c r="A149" s="29">
        <v>7</v>
      </c>
      <c r="B149" s="30" t="s">
        <v>93</v>
      </c>
      <c r="C149" s="29">
        <v>2009</v>
      </c>
      <c r="D149" s="108" t="s">
        <v>1525</v>
      </c>
      <c r="E149" s="108" t="s">
        <v>1526</v>
      </c>
      <c r="F149" s="267">
        <v>0.019570370370370373</v>
      </c>
      <c r="G149" s="5">
        <v>7</v>
      </c>
      <c r="H149" s="6">
        <v>36</v>
      </c>
    </row>
    <row r="150" spans="1:8" ht="15">
      <c r="A150" s="29">
        <v>8</v>
      </c>
      <c r="B150" s="30" t="s">
        <v>1576</v>
      </c>
      <c r="C150" s="29">
        <v>2009</v>
      </c>
      <c r="D150" s="108" t="s">
        <v>1525</v>
      </c>
      <c r="E150" s="108" t="s">
        <v>1552</v>
      </c>
      <c r="F150" s="267">
        <v>0.021032523148148147</v>
      </c>
      <c r="G150" s="5">
        <v>8</v>
      </c>
      <c r="H150" s="6">
        <v>34</v>
      </c>
    </row>
    <row r="151" spans="1:8" ht="15">
      <c r="A151" s="29">
        <v>9</v>
      </c>
      <c r="B151" s="30" t="s">
        <v>268</v>
      </c>
      <c r="C151" s="29">
        <v>2009</v>
      </c>
      <c r="D151" s="108" t="s">
        <v>1525</v>
      </c>
      <c r="E151" s="108" t="s">
        <v>1526</v>
      </c>
      <c r="F151" s="267">
        <v>0.02292268518518519</v>
      </c>
      <c r="G151" s="5">
        <v>9</v>
      </c>
      <c r="H151" s="6">
        <v>32</v>
      </c>
    </row>
    <row r="152" ht="12.75">
      <c r="F152" s="269"/>
    </row>
    <row r="153" ht="12.75">
      <c r="F153" s="269"/>
    </row>
    <row r="154" ht="12.75">
      <c r="F154" s="269"/>
    </row>
    <row r="155" ht="12.75">
      <c r="F155" s="269"/>
    </row>
    <row r="156" ht="12.75">
      <c r="F156" s="269"/>
    </row>
    <row r="157" ht="12.75">
      <c r="F157" s="269"/>
    </row>
    <row r="158" ht="12.75">
      <c r="F158" s="269"/>
    </row>
    <row r="161" ht="12.75">
      <c r="F161" s="269"/>
    </row>
    <row r="162" ht="12.75">
      <c r="F162" s="269"/>
    </row>
    <row r="163" ht="12.75">
      <c r="F163" s="269"/>
    </row>
    <row r="164" ht="12.75">
      <c r="F164" s="269"/>
    </row>
    <row r="165" ht="12.75">
      <c r="F165" s="269"/>
    </row>
    <row r="166" ht="12.75">
      <c r="F166" s="269"/>
    </row>
    <row r="169" ht="12.75">
      <c r="F169" s="269"/>
    </row>
    <row r="170" ht="12.75">
      <c r="F170" s="269"/>
    </row>
    <row r="171" ht="12.75">
      <c r="F171" s="269"/>
    </row>
    <row r="172" ht="12.75">
      <c r="F172" s="269"/>
    </row>
    <row r="173" ht="12.75">
      <c r="F173" s="269"/>
    </row>
    <row r="174" ht="12.75">
      <c r="F174" s="269"/>
    </row>
    <row r="175" ht="12.75">
      <c r="F175" s="269"/>
    </row>
    <row r="176" ht="12.75">
      <c r="F176" s="269"/>
    </row>
    <row r="177" ht="12.75">
      <c r="F177" s="269"/>
    </row>
    <row r="178" ht="12.75">
      <c r="F178" s="269"/>
    </row>
    <row r="179" ht="12.75">
      <c r="F179" s="269"/>
    </row>
    <row r="180" ht="12.75">
      <c r="F180" s="269"/>
    </row>
    <row r="181" ht="12.75">
      <c r="F181" s="269"/>
    </row>
    <row r="182" ht="12.75">
      <c r="F182" s="269"/>
    </row>
    <row r="183" ht="12.75">
      <c r="F183" s="269"/>
    </row>
    <row r="184" ht="12.75">
      <c r="F184" s="269"/>
    </row>
    <row r="185" ht="12.75">
      <c r="F185" s="269"/>
    </row>
    <row r="186" ht="12.75">
      <c r="F186" s="269"/>
    </row>
    <row r="187" ht="12.75">
      <c r="F187" s="269"/>
    </row>
    <row r="188" ht="12.75">
      <c r="F188" s="269"/>
    </row>
    <row r="189" ht="12.75">
      <c r="F189" s="269"/>
    </row>
    <row r="190" ht="12.75">
      <c r="F190" s="269"/>
    </row>
    <row r="191" ht="12.75">
      <c r="F191" s="269"/>
    </row>
    <row r="192" ht="12.75">
      <c r="F192" s="269"/>
    </row>
    <row r="193" ht="12.75">
      <c r="F193" s="269"/>
    </row>
    <row r="194" ht="12.75">
      <c r="F194" s="269"/>
    </row>
    <row r="197" ht="12.75">
      <c r="F197" s="269"/>
    </row>
    <row r="200" ht="12.75">
      <c r="F200" s="269"/>
    </row>
    <row r="203" ht="12.75">
      <c r="F203" s="269"/>
    </row>
    <row r="204" ht="12.75">
      <c r="F204" s="269"/>
    </row>
    <row r="208" ht="12.75">
      <c r="F208" s="269"/>
    </row>
    <row r="209" ht="12.75">
      <c r="F209" s="269"/>
    </row>
    <row r="210" ht="12.75">
      <c r="F210" s="269"/>
    </row>
    <row r="211" ht="12.75">
      <c r="F211" s="269"/>
    </row>
    <row r="212" ht="12.75">
      <c r="F212" s="269"/>
    </row>
    <row r="213" ht="12.75">
      <c r="F213" s="269"/>
    </row>
    <row r="214" ht="12.75">
      <c r="F214" s="269"/>
    </row>
    <row r="215" ht="12.75">
      <c r="F215" s="269"/>
    </row>
    <row r="216" ht="12.75">
      <c r="F216" s="269"/>
    </row>
    <row r="219" ht="12.75">
      <c r="F219" s="269"/>
    </row>
    <row r="220" ht="12.75">
      <c r="F220" s="269"/>
    </row>
    <row r="221" ht="12.75">
      <c r="F221" s="269"/>
    </row>
    <row r="222" ht="12.75">
      <c r="F222" s="269"/>
    </row>
    <row r="223" ht="12.75">
      <c r="F223" s="269"/>
    </row>
    <row r="224" ht="12.75">
      <c r="F224" s="269"/>
    </row>
    <row r="225" ht="12.75">
      <c r="F225" s="269"/>
    </row>
    <row r="226" ht="12.75">
      <c r="F226" s="269"/>
    </row>
    <row r="227" ht="12.75">
      <c r="F227" s="269"/>
    </row>
    <row r="228" ht="12.75">
      <c r="F228" s="269"/>
    </row>
    <row r="229" ht="12.75">
      <c r="F229" s="269"/>
    </row>
    <row r="230" ht="12.75">
      <c r="F230" s="269"/>
    </row>
    <row r="233" ht="12.75">
      <c r="F233" s="269"/>
    </row>
    <row r="234" ht="12.75">
      <c r="F234" s="269"/>
    </row>
    <row r="235" ht="12.75">
      <c r="F235" s="269"/>
    </row>
    <row r="236" ht="12.75">
      <c r="F236" s="269"/>
    </row>
    <row r="237" ht="12.75">
      <c r="F237" s="269"/>
    </row>
    <row r="238" ht="12.75">
      <c r="F238" s="269"/>
    </row>
    <row r="239" ht="12.75">
      <c r="F239" s="269"/>
    </row>
    <row r="240" ht="12.75">
      <c r="F240" s="269"/>
    </row>
    <row r="241" ht="12.75">
      <c r="F241" s="269"/>
    </row>
    <row r="242" ht="12.75">
      <c r="F242" s="269"/>
    </row>
    <row r="243" ht="12.75">
      <c r="F243" s="269"/>
    </row>
    <row r="244" ht="12.75">
      <c r="F244" s="269"/>
    </row>
    <row r="245" ht="12.75">
      <c r="F245" s="269"/>
    </row>
    <row r="246" ht="12.75">
      <c r="F246" s="269"/>
    </row>
    <row r="247" ht="12.75">
      <c r="F247" s="269"/>
    </row>
    <row r="248" ht="12.75">
      <c r="F248" s="269"/>
    </row>
    <row r="249" ht="12.75">
      <c r="F249" s="269"/>
    </row>
    <row r="250" ht="12.75">
      <c r="F250" s="269"/>
    </row>
    <row r="251" ht="12.75">
      <c r="F251" s="269"/>
    </row>
    <row r="252" ht="12.75">
      <c r="F252" s="269"/>
    </row>
    <row r="253" ht="12.75">
      <c r="F253" s="269"/>
    </row>
    <row r="254" ht="12.75">
      <c r="F254" s="269"/>
    </row>
    <row r="257" ht="12.75">
      <c r="F257" s="269"/>
    </row>
    <row r="258" ht="12.75">
      <c r="F258" s="269"/>
    </row>
    <row r="259" ht="12.75">
      <c r="F259" s="269"/>
    </row>
    <row r="260" ht="12.75">
      <c r="F260" s="269"/>
    </row>
    <row r="261" ht="12.75">
      <c r="F261" s="269"/>
    </row>
    <row r="262" ht="12.75">
      <c r="F262" s="269"/>
    </row>
    <row r="263" ht="12.75">
      <c r="F263" s="269"/>
    </row>
    <row r="264" ht="12.75">
      <c r="F264" s="269"/>
    </row>
    <row r="265" ht="12.75">
      <c r="F265" s="269"/>
    </row>
    <row r="266" ht="12.75">
      <c r="F266" s="269"/>
    </row>
    <row r="267" ht="12.75">
      <c r="F267" s="269"/>
    </row>
    <row r="268" ht="12.75">
      <c r="F268" s="269"/>
    </row>
    <row r="269" ht="12.75">
      <c r="F269" s="269"/>
    </row>
    <row r="270" ht="12.75">
      <c r="F270" s="269"/>
    </row>
    <row r="271" ht="12.75">
      <c r="F271" s="269"/>
    </row>
    <row r="272" ht="12.75">
      <c r="F272" s="269"/>
    </row>
    <row r="273" ht="12.75">
      <c r="F273" s="269"/>
    </row>
    <row r="274" ht="12.75">
      <c r="F274" s="269"/>
    </row>
    <row r="275" ht="12.75">
      <c r="F275" s="269"/>
    </row>
    <row r="276" ht="12.75">
      <c r="F276" s="269"/>
    </row>
    <row r="277" ht="12.75">
      <c r="F277" s="269"/>
    </row>
    <row r="278" ht="12.75">
      <c r="F278" s="269"/>
    </row>
    <row r="279" ht="12.75">
      <c r="F279" s="269"/>
    </row>
    <row r="280" ht="12.75">
      <c r="F280" s="269"/>
    </row>
    <row r="281" ht="12.75">
      <c r="F281" s="269"/>
    </row>
    <row r="282" ht="12.75">
      <c r="F282" s="269"/>
    </row>
    <row r="283" ht="12.75">
      <c r="F283" s="269"/>
    </row>
    <row r="284" ht="12.75">
      <c r="F284" s="269"/>
    </row>
    <row r="285" ht="12.75">
      <c r="F285" s="269"/>
    </row>
    <row r="286" ht="12.75">
      <c r="F286" s="269"/>
    </row>
    <row r="287" ht="12.75">
      <c r="F287" s="269"/>
    </row>
    <row r="288" ht="12.75">
      <c r="F288" s="269"/>
    </row>
    <row r="289" ht="12.75">
      <c r="F289" s="269"/>
    </row>
    <row r="290" ht="12.75">
      <c r="F290" s="269"/>
    </row>
    <row r="291" ht="12.75">
      <c r="F291" s="269"/>
    </row>
    <row r="292" ht="12.75">
      <c r="F292" s="269"/>
    </row>
    <row r="293" ht="12.75">
      <c r="F293" s="269"/>
    </row>
    <row r="294" ht="12.75">
      <c r="F294" s="269"/>
    </row>
    <row r="295" ht="12.75">
      <c r="F295" s="269"/>
    </row>
    <row r="296" ht="12.75">
      <c r="F296" s="269"/>
    </row>
    <row r="297" ht="12.75">
      <c r="F297" s="269"/>
    </row>
    <row r="298" ht="12.75">
      <c r="F298" s="269"/>
    </row>
    <row r="299" ht="12.75">
      <c r="F299" s="269"/>
    </row>
    <row r="300" ht="12.75">
      <c r="F300" s="269"/>
    </row>
    <row r="301" ht="12.75">
      <c r="F301" s="269"/>
    </row>
    <row r="302" ht="12.75">
      <c r="F302" s="14" t="s">
        <v>1548</v>
      </c>
    </row>
    <row r="303" ht="12.75">
      <c r="F303" s="14" t="s">
        <v>1548</v>
      </c>
    </row>
    <row r="304" ht="12.75">
      <c r="F304" s="14" t="s">
        <v>1548</v>
      </c>
    </row>
    <row r="305" ht="12.75">
      <c r="F305" s="14" t="s">
        <v>1548</v>
      </c>
    </row>
    <row r="306" ht="12.75">
      <c r="F306" s="14" t="s">
        <v>1548</v>
      </c>
    </row>
    <row r="307" ht="12.75">
      <c r="F307" s="14" t="s">
        <v>1548</v>
      </c>
    </row>
    <row r="308" ht="12.75">
      <c r="F308" s="14" t="s">
        <v>1548</v>
      </c>
    </row>
    <row r="309" ht="12.75">
      <c r="F309" s="14" t="s">
        <v>1548</v>
      </c>
    </row>
    <row r="310" ht="12.75">
      <c r="F310" s="14" t="s">
        <v>1548</v>
      </c>
    </row>
  </sheetData>
  <sheetProtection/>
  <mergeCells count="4">
    <mergeCell ref="A1:G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2020-12-16T06:38:05Z</cp:lastPrinted>
  <dcterms:created xsi:type="dcterms:W3CDTF">1996-10-08T23:32:33Z</dcterms:created>
  <dcterms:modified xsi:type="dcterms:W3CDTF">2022-09-15T09:15:31Z</dcterms:modified>
  <cp:category/>
  <cp:version/>
  <cp:contentType/>
  <cp:contentStatus/>
</cp:coreProperties>
</file>